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TANQUES INOX, CENTRÍFUGA, CHILLER, TRANFORMADORES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=HYPERLINK("https://www.leilaoonline.net/lote/detalhe/224632", "001")</f>
      </c>
      <c r="B11" s="4" t="s">
        <f>=HYPERLINK("https://www.leilaoonline.net/lote/detalhe/224632", " ASPA DE FIAÇÃO MOTORIZADA")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=HYPERLINK("https://www.leilaoonline.net/lote/detalhe/224656", "002")</f>
      </c>
      <c r="B12" s="4" t="s">
        <f>=HYPERLINK("https://www.leilaoonline.net/lote/detalhe/224656", " ASPA DE FIAÇÃO MOTORIZADA")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=HYPERLINK("https://www.leilaoonline.net/lote/detalhe/224668", "003")</f>
      </c>
      <c r="B13" s="4" t="s">
        <f>=HYPERLINK("https://www.leilaoonline.net/lote/detalhe/224668", " AUTO CLAVE ESTERILIZADORA EM AÇO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2.100,00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=HYPERLINK("https://www.leilaoonline.net/lote/detalhe/224662", "004")</f>
      </c>
      <c r="B14" s="4" t="s">
        <f>=HYPERLINK("https://www.leilaoonline.net/lote/detalhe/224662", " CABINE PINTURA COMPACTA")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=HYPERLINK("https://www.leilaoonline.net/lote/detalhe/224634", "005")</f>
      </c>
      <c r="B15" s="4" t="s">
        <f>=HYPERLINK("https://www.leilaoonline.net/lote/detalhe/224634", " CALDEIRA PARA OLEO DALTERMICO")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=HYPERLINK("https://www.leilaoonline.net/lote/detalhe/224681", "006")</f>
      </c>
      <c r="B16" s="4" t="s">
        <f>=HYPERLINK("https://www.leilaoonline.net/lote/detalhe/224681", " CENTRIFUGA DE CESTO SEMI CONTINUA EM AÇO INOX 1.100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600.00</t>
        </is>
      </c>
    </row>
    <row collapsed="false" customFormat="false" customHeight="false" hidden="false" ht="12.1" outlineLevel="0" r="17">
      <c r="A17" s="5" t="s">
        <f>=HYPERLINK("https://www.leilaoonline.net/lote/detalhe/224657", "007")</f>
      </c>
      <c r="B17" s="4" t="s">
        <f>=HYPERLINK("https://www.leilaoonline.net/lote/detalhe/224657", " CENTRÍFUGA DE CESTO INDUSTRIAL EM AÇO INOX 450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=HYPERLINK("https://www.leilaoonline.net/lote/detalhe/224660", "008")</f>
      </c>
      <c r="B18" s="4" t="s">
        <f>=HYPERLINK("https://www.leilaoonline.net/lote/detalhe/224660", " CENTRIFUGA VERTICAL DE DISCOS GRATT EM AÇO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600.00</t>
        </is>
      </c>
    </row>
    <row collapsed="false" customFormat="false" customHeight="false" hidden="false" ht="12.1" outlineLevel="0" r="19">
      <c r="A19" s="5" t="s">
        <f>=HYPERLINK("https://www.leilaoonline.net/lote/detalhe/224641", "009")</f>
      </c>
      <c r="B19" s="4" t="s">
        <f>=HYPERLINK("https://www.leilaoonline.net/lote/detalhe/224641", " CENTRIFUGA DE PRATO WESTFALIA")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=HYPERLINK("https://www.leilaoonline.net/lote/detalhe/224661", "010")</f>
      </c>
      <c r="B20" s="4" t="s">
        <f>=HYPERLINK("https://www.leilaoonline.net/lote/detalhe/224661", " CENTRIFUGA DE DISCOS WESTFALIA SEPARATOR D4740")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=HYPERLINK("https://www.leilaoonline.net/lote/detalhe/224676", "011")</f>
      </c>
      <c r="B21" s="4" t="s">
        <f>=HYPERLINK("https://www.leilaoonline.net/lote/detalhe/224676", " CENTRIFUGA DE CESTO CONTINUA EM AÇO INOX 565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=HYPERLINK("https://www.leilaoonline.net/lote/detalhe/224658", "012")</f>
      </c>
      <c r="B22" s="4" t="s">
        <f>=HYPERLINK("https://www.leilaoonline.net/lote/detalhe/224658", " CHILLER INDUSTRIAL DANFRIO")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=HYPERLINK("https://www.leilaoonline.net/lote/detalhe/224653", "013")</f>
      </c>
      <c r="B23" s="4" t="s">
        <f>=HYPERLINK("https://www.leilaoonline.net/lote/detalhe/224653", " CHILLER INDUSTRIAL MEGACAL")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=HYPERLINK("https://www.leilaoonline.net/lote/detalhe/224633", "014")</f>
      </c>
      <c r="B24" s="4" t="s">
        <f>=HYPERLINK("https://www.leilaoonline.net/lote/detalhe/224633", " CONTAINER AÇO INOX 1.000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=HYPERLINK("https://www.leilaoonline.net/lote/detalhe/224649", "015")</f>
      </c>
      <c r="B25" s="4" t="s">
        <f>=HYPERLINK("https://www.leilaoonline.net/lote/detalhe/224649", " CURADORA UV GERMETEC MINICURA MC-300 2A/300")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=HYPERLINK("https://www.leilaoonline.net/lote/detalhe/224635", "016")</f>
      </c>
      <c r="B26" s="4" t="s">
        <f>=HYPERLINK("https://www.leilaoonline.net/lote/detalhe/224635", " ESTEIRA TRANSPORTADORA COM ELEVAÇÃO")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=HYPERLINK("https://www.leilaoonline.net/lote/detalhe/224701", "017")</f>
      </c>
      <c r="B27" s="4" t="s">
        <f>=HYPERLINK("https://www.leilaoonline.net/lote/detalhe/224701", " FILTRO DE PLACAS - FPVT 20.000")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=HYPERLINK("https://www.leilaoonline.net/lote/detalhe/224655", "018")</f>
      </c>
      <c r="B28" s="4" t="s">
        <f>=HYPERLINK("https://www.leilaoonline.net/lote/detalhe/224655", " FILTRO NUTSCHE SECADOR A VÁCUO CAPAC. APROX. 1.000 LTS")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133.000,00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=HYPERLINK("https://www.leilaoonline.net/lote/detalhe/224672", "019")</f>
      </c>
      <c r="B29" s="4" t="s">
        <f>=HYPERLINK("https://www.leilaoonline.net/lote/detalhe/224672", " FORNO ELÉTRICO ALTA TEMPERATURA")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=HYPERLINK("https://www.leilaoonline.net/lote/detalhe/224651", "020")</f>
      </c>
      <c r="B30" s="4" t="s">
        <f>=HYPERLINK("https://www.leilaoonline.net/lote/detalhe/224651", " HOMOGENEIZADOR GAULIN")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650.00</t>
        </is>
      </c>
    </row>
    <row collapsed="false" customFormat="false" customHeight="false" hidden="false" ht="12.1" outlineLevel="0" r="31">
      <c r="A31" s="5" t="s">
        <f>=HYPERLINK("https://www.leilaoonline.net/lote/detalhe/224650", "021")</f>
      </c>
      <c r="B31" s="4" t="s">
        <f>=HYPERLINK("https://www.leilaoonline.net/lote/detalhe/224650", " TANQUE HORIZONTAL PARA LAVAGEM TIPO COXO EM AÇO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=HYPERLINK("https://www.leilaoonline.net/lote/detalhe/224646", "022")</f>
      </c>
      <c r="B32" s="4" t="s">
        <f>=HYPERLINK("https://www.leilaoonline.net/lote/detalhe/224646", " MAQUINA PARA SORVETE EXPRESSO")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180.00</t>
        </is>
      </c>
    </row>
    <row collapsed="false" customFormat="false" customHeight="false" hidden="false" ht="12.1" outlineLevel="0" r="33">
      <c r="A33" s="5" t="s">
        <f>=HYPERLINK("https://www.leilaoonline.net/lote/detalhe/224637", "023")</f>
      </c>
      <c r="B33" s="4" t="s">
        <f>=HYPERLINK("https://www.leilaoonline.net/lote/detalhe/224637", " MISTURADOR PLANETÁRIO A VÁCUO DE 500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=HYPERLINK("https://www.leilaoonline.net/lote/detalhe/224665", "024")</f>
      </c>
      <c r="B34" s="4" t="s">
        <f>=HYPERLINK("https://www.leilaoonline.net/lote/detalhe/224665", " MASSEIRA PLANETÁRIA G.PANIZ BP-18C")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=HYPERLINK("https://www.leilaoonline.net/lote/detalhe/224645", "025")</f>
      </c>
      <c r="B35" s="4" t="s">
        <f>=HYPERLINK("https://www.leilaoonline.net/lote/detalhe/224645", " MISTURADOR/DISPERSOR TIPO COWLES 25Cv")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650.00</t>
        </is>
      </c>
    </row>
    <row collapsed="false" customFormat="false" customHeight="false" hidden="false" ht="12.1" outlineLevel="0" r="36">
      <c r="A36" s="5" t="s">
        <f>=HYPERLINK("https://www.leilaoonline.net/lote/detalhe/225643", "026")</f>
      </c>
      <c r="B36" s="4" t="s">
        <f>=HYPERLINK("https://www.leilaoonline.net/lote/detalhe/225643", " MISTURADOR TIPO SIGMA PARA MISTURAS PESADA")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=HYPERLINK("https://www.leilaoonline.net/lote/detalhe/224679", "028")</f>
      </c>
      <c r="B37" s="4" t="s">
        <f>=HYPERLINK("https://www.leilaoonline.net/lote/detalhe/224679", " MOINHO DE ESFERAS")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=HYPERLINK("https://www.leilaoonline.net/lote/detalhe/224677", "029")</f>
      </c>
      <c r="B38" s="4" t="s">
        <f>=HYPERLINK("https://www.leilaoonline.net/lote/detalhe/224677", " PORTA PALETES E LONGARINAS")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=HYPERLINK("https://www.leilaoonline.net/lote/detalhe/224664", "030")</f>
      </c>
      <c r="B39" s="4" t="s">
        <f>=HYPERLINK("https://www.leilaoonline.net/lote/detalhe/224664", " REATOR ENCAMISADO EM AÇO INOX 316 CAPAC. 1.850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=HYPERLINK("https://www.leilaoonline.net/lote/detalhe/224639", "031")</f>
      </c>
      <c r="B40" s="4" t="s">
        <f>=HYPERLINK("https://www.leilaoonline.net/lote/detalhe/224639", " CRISTALIZADOR-SECADOR HORIZONTAL")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=HYPERLINK("https://www.leilaoonline.net/lote/detalhe/224648", "032")</f>
      </c>
      <c r="B41" s="4" t="s">
        <f>=HYPERLINK("https://www.leilaoonline.net/lote/detalhe/224648", " TANQUE EM AÇO INOX 20.000 LTS")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=HYPERLINK("https://www.leilaoonline.net/lote/detalhe/224691", "033")</f>
      </c>
      <c r="B42" s="4" t="s">
        <f>=HYPERLINK("https://www.leilaoonline.net/lote/detalhe/224691", " TANQUE EM AÇO INOX CAPACIDADE 1500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=HYPERLINK("https://www.leilaoonline.net/lote/detalhe/224680", "034")</f>
      </c>
      <c r="B43" s="4" t="s">
        <f>=HYPERLINK("https://www.leilaoonline.net/lote/detalhe/224680", " CAIXA EM AÇO INOX CAPAC. 9.000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=HYPERLINK("https://www.leilaoonline.net/lote/detalhe/224699", "035")</f>
      </c>
      <c r="B44" s="4" t="s">
        <f>=HYPERLINK("https://www.leilaoonline.net/lote/detalhe/224699", " TORRE DE RESFRIAMENTO HYDRODATA")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=HYPERLINK("https://www.leilaoonline.net/lote/detalhe/224670", "036")</f>
      </c>
      <c r="B45" s="4" t="s">
        <f>=HYPERLINK("https://www.leilaoonline.net/lote/detalhe/224670", " TORRE DE RESFRIAMENTO HYDRODATA")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=HYPERLINK("https://www.leilaoonline.net/lote/detalhe/224673", "038")</f>
      </c>
      <c r="B46" s="4" t="s">
        <f>=HYPERLINK("https://www.leilaoonline.net/lote/detalhe/224673", " TRANSFORMADOR 30 KVA")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220.00</t>
        </is>
      </c>
    </row>
    <row collapsed="false" customFormat="false" customHeight="false" hidden="false" ht="12.1" outlineLevel="0" r="47">
      <c r="A47" s="5" t="s">
        <f>=HYPERLINK("https://www.leilaoonline.net/lote/detalhe/224671", "039")</f>
      </c>
      <c r="B47" s="4" t="s">
        <f>=HYPERLINK("https://www.leilaoonline.net/lote/detalhe/224671", " TROCADOR DE CALOR AREA DE TROCA 20m²")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=HYPERLINK("https://www.leilaoonline.net/lote/detalhe/224702", "040")</f>
      </c>
      <c r="B48" s="4" t="s">
        <f>=HYPERLINK("https://www.leilaoonline.net/lote/detalhe/224702", " TROCADOR DE CALOR AREA DE TROCA 61,24m²")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=HYPERLINK("https://www.leilaoonline.net/lote/detalhe/224704", "043")</f>
      </c>
      <c r="B49" s="4" t="s">
        <f>=HYPERLINK("https://www.leilaoonline.net/lote/detalhe/224704", " MISTURADOR RIBBON BLENDER CAPAC. APROX. 2.500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=HYPERLINK("https://www.leilaoonline.net/lote/detalhe/224690", "045")</f>
      </c>
      <c r="B50" s="4" t="s">
        <f>=HYPERLINK("https://www.leilaoonline.net/lote/detalhe/224690", " TANQUE DE FIBRA 8.600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=HYPERLINK("https://www.leilaoonline.net/lote/detalhe/224686", "046")</f>
      </c>
      <c r="B51" s="4" t="s">
        <f>=HYPERLINK("https://www.leilaoonline.net/lote/detalhe/224686", " TANQUE DE FIBRA 20.000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=HYPERLINK("https://www.leilaoonline.net/lote/detalhe/224692", "047")</f>
      </c>
      <c r="B52" s="4" t="s">
        <f>=HYPERLINK("https://www.leilaoonline.net/lote/detalhe/224692", " TANQUE DE FIBRA COM MISTURADOR 20.000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=HYPERLINK("https://www.leilaoonline.net/lote/detalhe/224682", "048")</f>
      </c>
      <c r="B53" s="4" t="s">
        <f>=HYPERLINK("https://www.leilaoonline.net/lote/detalhe/224682", "[ VÍDEO ] EMPILHADEIRA HYSTER 155 FORTIS")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33.000,00</t>
        </is>
      </c>
      <c r="F53" s="4" t="inlineStr">
        <is>
          <t>700.00</t>
        </is>
      </c>
    </row>
    <row collapsed="false" customFormat="false" customHeight="false" hidden="false" ht="12.1" outlineLevel="0" r="54">
      <c r="A54" s="5" t="s">
        <f>=HYPERLINK("https://www.leilaoonline.net/lote/detalhe/224695", "049")</f>
      </c>
      <c r="B54" s="4" t="s">
        <f>=HYPERLINK("https://www.leilaoonline.net/lote/detalhe/224695", " TANQUE DE FIBRA 20.000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550.00</t>
        </is>
      </c>
    </row>
    <row collapsed="false" customFormat="false" customHeight="false" hidden="false" ht="12.1" outlineLevel="0" r="55">
      <c r="A55" s="5" t="s">
        <f>=HYPERLINK("https://www.leilaoonline.net/lote/detalhe/224674", "050")</f>
      </c>
      <c r="B55" s="4" t="s">
        <f>=HYPERLINK("https://www.leilaoonline.net/lote/detalhe/224674", " SILO EM AÇO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=HYPERLINK("https://www.leilaoonline.net/lote/detalhe/224709", "051")</f>
      </c>
      <c r="B56" s="4" t="s">
        <f>=HYPERLINK("https://www.leilaoonline.net/lote/detalhe/224709", " SILO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=HYPERLINK("https://www.leilaoonline.net/lote/detalhe/224685", "052")</f>
      </c>
      <c r="B57" s="4" t="s">
        <f>=HYPERLINK("https://www.leilaoonline.net/lote/detalhe/224685", " SILO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=HYPERLINK("https://www.leilaoonline.net/lote/detalhe/224689", "053")</f>
      </c>
      <c r="B58" s="4" t="s">
        <f>=HYPERLINK("https://www.leilaoonline.net/lote/detalhe/224689", " SILO EM AÇO INOX")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750,00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=HYPERLINK("https://www.leilaoonline.net/lote/detalhe/224703", "054")</f>
      </c>
      <c r="B59" s="4" t="s">
        <f>=HYPERLINK("https://www.leilaoonline.net/lote/detalhe/224703", " TANQUE VERTICAL EM AÇO INOX CAPAC. APROX. 200 LTS")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=HYPERLINK("https://www.leilaoonline.net/lote/detalhe/224708", "055")</f>
      </c>
      <c r="B60" s="4" t="s">
        <f>=HYPERLINK("https://www.leilaoonline.net/lote/detalhe/224708", " TANQUE VERTICAL EM AÇO INOX CAPAC. APROX. 310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=HYPERLINK("https://www.leilaoonline.net/lote/detalhe/224638", "056")</f>
      </c>
      <c r="B61" s="4" t="s">
        <f>=HYPERLINK("https://www.leilaoonline.net/lote/detalhe/224638", " TANQUE VERTICAL EM AÇO INOX CAPAC. APROX. 850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=HYPERLINK("https://www.leilaoonline.net/lote/detalhe/224652", "057")</f>
      </c>
      <c r="B62" s="4" t="s">
        <f>=HYPERLINK("https://www.leilaoonline.net/lote/detalhe/224652", " TANQUE VERTICAL EM AÇO INOX CAPAC. APROX. 1.800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=HYPERLINK("https://www.leilaoonline.net/lote/detalhe/224705", "058")</f>
      </c>
      <c r="B63" s="4" t="s">
        <f>=HYPERLINK("https://www.leilaoonline.net/lote/detalhe/224705", " TANQUE VERTICAL EM AÇO INOX CAPAC. APROX. 1.200LTS")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=HYPERLINK("https://www.leilaoonline.net/lote/detalhe/224663", "059")</f>
      </c>
      <c r="B64" s="4" t="s">
        <f>=HYPERLINK("https://www.leilaoonline.net/lote/detalhe/224663", " TANQUE VERTICAL EM AÇO INOX CAPAC. APROX. 2.000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=HYPERLINK("https://www.leilaoonline.net/lote/detalhe/224693", "060")</f>
      </c>
      <c r="B65" s="4" t="s">
        <f>=HYPERLINK("https://www.leilaoonline.net/lote/detalhe/224693", " TANQUE VERTICAL EM AÇO INOX CAPAC. APROX. 700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=HYPERLINK("https://www.leilaoonline.net/lote/detalhe/224683", "061")</f>
      </c>
      <c r="B66" s="4" t="s">
        <f>=HYPERLINK("https://www.leilaoonline.net/lote/detalhe/224683", " TANQUE VERTICAL EM AÇO INOX CAPAC. APROX. 3.900 LITROS")</f>
      </c>
      <c r="C66" s="4" t="inlineStr">
        <is>
          <t>Vendido</t>
        </is>
      </c>
      <c r="D66" s="4" t="inlineStr">
        <is>
          <t>1</t>
        </is>
      </c>
      <c r="E66" s="5" t="inlineStr">
        <is>
          <t>5.600,00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=HYPERLINK("https://www.leilaoonline.net/lote/detalhe/224654", "062")</f>
      </c>
      <c r="B67" s="4" t="s">
        <f>=HYPERLINK("https://www.leilaoonline.net/lote/detalhe/224654", " TANQUE VERTICAL EM AÇO INOX CAPAC. APROX. 800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=HYPERLINK("https://www.leilaoonline.net/lote/detalhe/224697", "063")</f>
      </c>
      <c r="B68" s="4" t="s">
        <f>=HYPERLINK("https://www.leilaoonline.net/lote/detalhe/224697", " TANQUE VERTICAL EM AÇO INOX CAPAC. APROX. 1.200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=HYPERLINK("https://www.leilaoonline.net/lote/detalhe/224707", "064")</f>
      </c>
      <c r="B69" s="4" t="s">
        <f>=HYPERLINK("https://www.leilaoonline.net/lote/detalhe/224707", " TANQUE HORIZONTAL EM AÇO INOX CAPAC. APROX. 2.000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=HYPERLINK("https://www.leilaoonline.net/lote/detalhe/224687", "065")</f>
      </c>
      <c r="B70" s="4" t="s">
        <f>=HYPERLINK("https://www.leilaoonline.net/lote/detalhe/224687", " TANQUE VERTICAL EM AÇO INOX CAPAC. APROX. 3.600 LITROS")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=HYPERLINK("https://www.leilaoonline.net/lote/detalhe/224694", "066")</f>
      </c>
      <c r="B71" s="4" t="s">
        <f>=HYPERLINK("https://www.leilaoonline.net/lote/detalhe/224694", " CAIXA EM AÇO INOX COM MOTOR E SOPRADOR")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=HYPERLINK("https://www.leilaoonline.net/lote/detalhe/224706", "067")</f>
      </c>
      <c r="B72" s="4" t="s">
        <f>=HYPERLINK("https://www.leilaoonline.net/lote/detalhe/224706", " TANQUE VERTICAL EM AÇO INOX CAPAC. APROX. 11.000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=HYPERLINK("https://www.leilaoonline.net/lote/detalhe/224678", "068")</f>
      </c>
      <c r="B73" s="4" t="s">
        <f>=HYPERLINK("https://www.leilaoonline.net/lote/detalhe/224678", " TANQUE VERTICAL EM AÇO INOX CAPAC. APROX. 700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=HYPERLINK("https://www.leilaoonline.net/lote/detalhe/224669", "069")</f>
      </c>
      <c r="B74" s="4" t="s">
        <f>=HYPERLINK("https://www.leilaoonline.net/lote/detalhe/224669", " TANQUE VERTICAL EM AÇO INOX CAPAC. APROX. 1500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=HYPERLINK("https://www.leilaoonline.net/lote/detalhe/224684", "070")</f>
      </c>
      <c r="B75" s="4" t="s">
        <f>=HYPERLINK("https://www.leilaoonline.net/lote/detalhe/224684", " TANQUE VERTICAL EM AÇO INOX CAPAC. APROX. 1300 LITROS")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=HYPERLINK("https://www.leilaoonline.net/lote/detalhe/224698", "071")</f>
      </c>
      <c r="B76" s="4" t="s">
        <f>=HYPERLINK("https://www.leilaoonline.net/lote/detalhe/224698", " TANQUE VERTICAL EM AÇO INOX CAPAC. APROX. 330 LITROS")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=HYPERLINK("https://www.leilaoonline.net/lote/detalhe/224636", "072")</f>
      </c>
      <c r="B77" s="4" t="s">
        <f>=HYPERLINK("https://www.leilaoonline.net/lote/detalhe/224636", " TANQUE HORIZONTAL EM AÇO CARBONO CAPAC. APROX. 1.000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=HYPERLINK("https://www.leilaoonline.net/lote/detalhe/224667", "073")</f>
      </c>
      <c r="B78" s="4" t="s">
        <f>=HYPERLINK("https://www.leilaoonline.net/lote/detalhe/224667", " TANQUE HORIZONTAL EM AÇO CARBONO CAPAC. APROX. 4.000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=HYPERLINK("https://www.leilaoonline.net/lote/detalhe/224642", "074")</f>
      </c>
      <c r="B79" s="4" t="s">
        <f>=HYPERLINK("https://www.leilaoonline.net/lote/detalhe/224642", " TANQUE HORIZONTAL EM AÇO CARBONO CAPAC. APROX. 3.200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=HYPERLINK("https://www.leilaoonline.net/lote/detalhe/224666", "076")</f>
      </c>
      <c r="B80" s="4" t="s">
        <f>=HYPERLINK("https://www.leilaoonline.net/lote/detalhe/224666", " TANQUE MISTURADOR DE FIBRA CAPAC. APROX. 15.000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450.00</t>
        </is>
      </c>
    </row>
    <row collapsed="false" customFormat="false" customHeight="false" hidden="false" ht="12.1" outlineLevel="0" r="81">
      <c r="A81" s="5" t="s">
        <f>=HYPERLINK("https://www.leilaoonline.net/lote/detalhe/224659", "077")</f>
      </c>
      <c r="B81" s="4" t="s">
        <f>=HYPERLINK("https://www.leilaoonline.net/lote/detalhe/224659", " TANQUE MISTURADOR DE FIBRA CAPAC. APROX. 15.000 LITROS")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450.00</t>
        </is>
      </c>
    </row>
    <row collapsed="false" customFormat="false" customHeight="false" hidden="false" ht="12.1" outlineLevel="0" r="82">
      <c r="A82" s="5" t="s">
        <f>=HYPERLINK("https://www.leilaoonline.net/lote/detalhe/224644", "078")</f>
      </c>
      <c r="B82" s="4" t="s">
        <f>=HYPERLINK("https://www.leilaoonline.net/lote/detalhe/224644", " TANQUE MISTURADOR DE FIBRA CAPAC. APROX. 20.000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450.00</t>
        </is>
      </c>
    </row>
    <row collapsed="false" customFormat="false" customHeight="false" hidden="false" ht="12.1" outlineLevel="0" r="83">
      <c r="A83" s="5" t="s">
        <f>=HYPERLINK("https://www.leilaoonline.net/lote/detalhe/224696", "079")</f>
      </c>
      <c r="B83" s="4" t="s">
        <f>=HYPERLINK("https://www.leilaoonline.net/lote/detalhe/224696", " TANQUE DE FIBRA CAPAC. APROX. 20.000 LITROS")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450.00</t>
        </is>
      </c>
    </row>
    <row collapsed="false" customFormat="false" customHeight="false" hidden="false" ht="12.1" outlineLevel="0" r="84">
      <c r="A84" s="5" t="s">
        <f>=HYPERLINK("https://www.leilaoonline.net/lote/detalhe/224643", "080")</f>
      </c>
      <c r="B84" s="4" t="s">
        <f>=HYPERLINK("https://www.leilaoonline.net/lote/detalhe/224643", " TANQUE DE FIBRA CAPAC. APROX. 25.000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450.00</t>
        </is>
      </c>
    </row>
    <row collapsed="false" customFormat="false" customHeight="false" hidden="false" ht="12.1" outlineLevel="0" r="85">
      <c r="A85" s="5" t="s">
        <f>=HYPERLINK("https://www.leilaoonline.net/lote/detalhe/224640", "081")</f>
      </c>
      <c r="B85" s="4" t="s">
        <f>=HYPERLINK("https://www.leilaoonline.net/lote/detalhe/224640", " TANQUE DE FIBRA CAPAC. APROX. 20.000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450.00</t>
        </is>
      </c>
    </row>
    <row collapsed="false" customFormat="false" customHeight="false" hidden="false" ht="12.1" outlineLevel="0" r="86">
      <c r="A86" s="5" t="s">
        <f>=HYPERLINK("https://www.leilaoonline.net/lote/detalhe/224647", "082")</f>
      </c>
      <c r="B86" s="4" t="s">
        <f>=HYPERLINK("https://www.leilaoonline.net/lote/detalhe/224647", " TANQUE DE FIBRA CAPAC. APROX. 7.500 LITROS")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=HYPERLINK("https://www.leilaoonline.net/lote/detalhe/226118", "083")</f>
      </c>
      <c r="B87" s="4" t="s">
        <f>=HYPERLINK("https://www.leilaoonline.net/lote/detalhe/226118", " EMPILHADEIRA JUNGHEINRICH DESMONTADA - (Equipamento pode estar faltando partes e peças)")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=HYPERLINK("https://www.leilaoonline.net/lote/detalhe/226119", "084")</f>
      </c>
      <c r="B88" s="4" t="s">
        <f>=HYPERLINK("https://www.leilaoonline.net/lote/detalhe/226119", " FILTRO PRENSA 15 PLACAS")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=HYPERLINK("https://www.leilaoonline.net/lote/detalhe/226120", "085")</f>
      </c>
      <c r="B89" s="4" t="s">
        <f>=HYPERLINK("https://www.leilaoonline.net/lote/detalhe/226120", " FILTRO PRENSA 53 PLACAS")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33.000,00</t>
        </is>
      </c>
      <c r="F89" s="4" t="inlineStr">
        <is>
          <t>750.00</t>
        </is>
      </c>
    </row>
    <row collapsed="false" customFormat="false" customHeight="false" hidden="false" ht="12.1" outlineLevel="0" r="90">
      <c r="A90" s="5" t="s">
        <f>=HYPERLINK("https://www.leilaoonline.net/lote/detalhe/226121", "086")</f>
      </c>
      <c r="B90" s="4" t="s">
        <f>=HYPERLINK("https://www.leilaoonline.net/lote/detalhe/226121", " FILTRO PRENSA 65 PLACAS")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55.000,00</t>
        </is>
      </c>
      <c r="F90" s="4" t="inlineStr">
        <is>
          <t>750.00</t>
        </is>
      </c>
    </row>
    <row collapsed="false" customFormat="false" customHeight="false" hidden="false" ht="12.1" outlineLevel="0" r="91">
      <c r="A91" s="5" t="s">
        <f>=HYPERLINK("https://www.leilaoonline.net/lote/detalhe/226122", "087")</f>
      </c>
      <c r="B91" s="4" t="s">
        <f>=HYPERLINK("https://www.leilaoonline.net/lote/detalhe/226122", " FILTRO PRENSA 41 PLACAS")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=HYPERLINK("https://www.leilaoonline.net/lote/detalhe/226227", "088")</f>
      </c>
      <c r="B92" s="4" t="s">
        <f>=HYPERLINK("https://www.leilaoonline.net/lote/detalhe/226227", "REATOR ENCAMINSADO VITRIFICADO 3,5M³ MARCA PFUDLER")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2026-03-25T23:31:25.00Z</dcterms:created>
  <dc:creator>Tellks Tecnologia</dc:creator>
  <cp:revision>0</cp:revision>
</cp:coreProperties>
</file>