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ARGO 22 • CHEV. S10 21 • JEEP GCHEROKEE • N. FRONTIER • TUCSON 21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=HYPERLINK("https://www.leilaoonline.net/lote/detalhe/236468", "015")</f>
      </c>
      <c r="B11" s="4" t="s">
        <f>=HYPERLINK("https://www.leilaoonline.net/lote/detalhe/236468", "MMC/L200 OUTDOOR; 2008/2009; PRATA; DIESEL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33.000,00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=HYPERLINK("https://www.leilaoonline.net/lote/detalhe/236466", "020")</f>
      </c>
      <c r="B12" s="4" t="s">
        <f>=HYPERLINK("https://www.leilaoonline.net/lote/detalhe/236466", "veja o vídeo!! CHEVROLET/CLASSIC LS; 2013/2014; BRANCA;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=HYPERLINK("https://www.leilaoonline.net/lote/detalhe/236463", "025")</f>
      </c>
      <c r="B13" s="4" t="s">
        <f>=HYPERLINK("https://www.leilaoonline.net/lote/detalhe/236463", "veja o vídeo!! HYUNDAI/HB20 1.0M 1.0 M; 2013/2014; PRETA; ALCO./GASOL. - FUNCIONANDO - IPVA 2024 OK")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=HYPERLINK("https://www.leilaoonline.net/lote/detalhe/235424", "030")</f>
      </c>
      <c r="B14" s="4" t="s">
        <f>=HYPERLINK("https://www.leilaoonline.net/lote/detalhe/235424", "veja o vídeo!! I/VW TIGUAN 2.0 TSI; 2010/2011; PRETA; GASOLINA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=HYPERLINK("https://www.leilaoonline.net/lote/detalhe/235420", "035")</f>
      </c>
      <c r="B15" s="4" t="s">
        <f>=HYPERLINK("https://www.leilaoonline.net/lote/detalhe/235420", "VW/TL 1600; 1971/1971; AZUL; GASOLINA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=HYPERLINK("https://www.leilaoonline.net/lote/detalhe/235417", "040")</f>
      </c>
      <c r="B16" s="4" t="s">
        <f>=HYPERLINK("https://www.leilaoonline.net/lote/detalhe/235417", "veja o vídeo!! I NISSAN FRONTIER S MTX4 4X4; 2021/2021; BRANCA; DIESEL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113.000,00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=HYPERLINK("https://www.leilaoonline.net/lote/detalhe/235408", "045")</f>
      </c>
      <c r="B17" s="4" t="s">
        <f>=HYPERLINK("https://www.leilaoonline.net/lote/detalhe/235408", "CHEVROLET S10 ADV FD2; 2020/2020; BRANCA; ALCO./GASOL.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53.750,00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=HYPERLINK("https://www.leilaoonline.net/lote/detalhe/235423", "050")</f>
      </c>
      <c r="B18" s="4" t="s">
        <f>=HYPERLINK("https://www.leilaoonline.net/lote/detalhe/235423", "veja o vídeo!! BMW/G650 GS; 2013/2014; BRANCA; GASOLINA - FUNCIONANDO")</f>
      </c>
      <c r="C18" s="4" t="inlineStr">
        <is>
          <t>Não vendido</t>
        </is>
      </c>
      <c r="D18" s="4" t="inlineStr">
        <is>
          <t>16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=HYPERLINK("https://www.leilaoonline.net/lote/detalhe/235414", "055")</f>
      </c>
      <c r="B19" s="4" t="s">
        <f>=HYPERLINK("https://www.leilaoonline.net/lote/detalhe/235414", "AMBULÂNCIA I/M. BENZ REVESCAP AMB SR; 2018/2019; BRANCA; DIESEL - NÃO FUNCIONA")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43.750,00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=HYPERLINK("https://www.leilaoonline.net/lote/detalhe/235425", "060")</f>
      </c>
      <c r="B20" s="4" t="s">
        <f>=HYPERLINK("https://www.leilaoonline.net/lote/detalhe/235425", "CHEVROLET SPIN LS; 2021/2021; PRATA;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39.750,00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=HYPERLINK("https://www.leilaoonline.net/lote/detalhe/235401", "065")</f>
      </c>
      <c r="B21" s="4" t="s">
        <f>=HYPERLINK("https://www.leilaoonline.net/lote/detalhe/235401", "veja o vídeo!! CHEVROLET/S10 LTZ DD4A; 2013/2014; PRETA;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63.750,00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=HYPERLINK("https://www.leilaoonline.net/lote/detalhe/235404", "070")</f>
      </c>
      <c r="B22" s="4" t="s">
        <f>=HYPERLINK("https://www.leilaoonline.net/lote/detalhe/235404",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=HYPERLINK("https://www.leilaoonline.net/lote/detalhe/236467", "073")</f>
      </c>
      <c r="B23" s="4" t="s">
        <f>=HYPERLINK("https://www.leilaoonline.net/lote/detalhe/236467", "veja o vídeo!! HYUNDAI/HB20 1.6A COMF; 2017/2018; PRATA; ALCO./GASOL. - FUNCIONANDO - IPVA 2024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32.000,00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=HYPERLINK("https://www.leilaoonline.net/lote/detalhe/235415", "075")</f>
      </c>
      <c r="B24" s="4" t="s">
        <f>=HYPERLINK("https://www.leilaoonline.net/lote/detalhe/235415", "CHEVROLET S10 ADV FD2; 2020/2020; BRANCA; ALCO./GASOL. - FUNCIONANDO")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42.500,00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=HYPERLINK("https://www.leilaoonline.net/lote/detalhe/235412", "080")</f>
      </c>
      <c r="B25" s="4" t="s">
        <f>=HYPERLINK("https://www.leilaoonline.net/lote/detalhe/235412", "VW/GOL 1.6; 2009/2010; BRANCA; ALCO./GASOL. - FUNCIONANDO")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17.250,00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=HYPERLINK("https://www.leilaoonline.net/lote/detalhe/235411", "085")</f>
      </c>
      <c r="B26" s="4" t="s">
        <f>=HYPERLINK("https://www.leilaoonline.net/lote/detalhe/235411", "CHEVROLET SPIN LS; 2021/2021; PRATA;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37.000,00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=HYPERLINK("https://www.leilaoonline.net/lote/detalhe/235409", "090")</f>
      </c>
      <c r="B27" s="4" t="s">
        <f>=HYPERLINK("https://www.leilaoonline.net/lote/detalhe/235409", "veja o vídeo!! HYUNDAI/TUCSON TURBO GLS; 2020/2021; BRANCA; GASOLINA - FUNCIONANDO - IPVA 2024 OK")</f>
      </c>
      <c r="C27" s="4" t="inlineStr">
        <is>
          <t>Vendido</t>
        </is>
      </c>
      <c r="D27" s="4" t="inlineStr">
        <is>
          <t>40</t>
        </is>
      </c>
      <c r="E27" s="5" t="inlineStr">
        <is>
          <t>92.000,00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=HYPERLINK("https://www.leilaoonline.net/lote/detalhe/235410", "095")</f>
      </c>
      <c r="B28" s="4" t="s">
        <f>=HYPERLINK("https://www.leilaoonline.net/lote/detalhe/235410", "FIAT/DUCATO MAXI; 2001/2002; BRANCA; DIESEL - FUNCIONANDO")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22.000,00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=HYPERLINK("https://www.leilaoonline.net/lote/detalhe/235403", "100")</f>
      </c>
      <c r="B29" s="4" t="s">
        <f>=HYPERLINK("https://www.leilaoonline.net/lote/detalhe/235403", "CHEVROLET S10 ADV FD2; 2019/2019; BRANCA; ALCO./GASOL.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76.500,00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=HYPERLINK("https://www.leilaoonline.net/lote/detalhe/235396", "105")</f>
      </c>
      <c r="B30" s="4" t="s">
        <f>=HYPERLINK("https://www.leilaoonline.net/lote/detalhe/235396", "AMBULÂNCIA I/M. BENZ 415 ALLTECH AMB; 2018/2019; BRANCA; DIESEL - NÃO FUNCIONA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=HYPERLINK("https://www.leilaoonline.net/lote/detalhe/235413", "110")</f>
      </c>
      <c r="B31" s="4" t="s">
        <f>=HYPERLINK("https://www.leilaoonline.net/lote/detalhe/235413", "veja o vídeo!! I/JEEP GCHEROKEE LIMITED; 1995/1995; PRETA; GASOL./GNV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=HYPERLINK("https://www.leilaoonline.net/lote/detalhe/235397", "115")</f>
      </c>
      <c r="B32" s="4" t="s">
        <f>=HYPERLINK("https://www.leilaoonline.net/lote/detalhe/235397", "CHEVROLET SPIN LS; 2021/2021; PRATA; ALCO./GASOL.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38.000,00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=HYPERLINK("https://www.leilaoonline.net/lote/detalhe/235421", "120")</f>
      </c>
      <c r="B33" s="4" t="s">
        <f>=HYPERLINK("https://www.leilaoonline.net/lote/detalhe/235421", "TOYOTA/FIELDER; 2004/2005; PRATA; GASOLINA - FUNCIONANDO")</f>
      </c>
      <c r="C33" s="4" t="inlineStr">
        <is>
          <t>Vendido</t>
        </is>
      </c>
      <c r="D33" s="4" t="inlineStr">
        <is>
          <t>5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=HYPERLINK("https://www.leilaoonline.net/lote/detalhe/235418", "125")</f>
      </c>
      <c r="B34" s="4" t="s">
        <f>=HYPERLINK("https://www.leilaoonline.net/lote/detalhe/235418", "NISSAN FRONTIER XE 4X2; 2013/2013; PRETA; DIESEL - NÃO FUNCIONA")</f>
      </c>
      <c r="C34" s="4" t="inlineStr">
        <is>
          <t>Vendido</t>
        </is>
      </c>
      <c r="D34" s="4" t="inlineStr">
        <is>
          <t>36</t>
        </is>
      </c>
      <c r="E34" s="5" t="inlineStr">
        <is>
          <t>28.500,00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=HYPERLINK("https://www.leilaoonline.net/lote/detalhe/235399", "130")</f>
      </c>
      <c r="B35" s="4" t="s">
        <f>=HYPERLINK("https://www.leilaoonline.net/lote/detalhe/235399", "veja o vídeo!! I NISSAN FRONTIER S MTX4 4X4; 2021/2021; BRANCA; DIESEL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71.250,00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=HYPERLINK("https://www.leilaoonline.net/lote/detalhe/235402", "135")</f>
      </c>
      <c r="B36" s="4" t="s">
        <f>=HYPERLINK("https://www.leilaoonline.net/lote/detalhe/235402", "CHEVROLET SPIN LS; 2021/2021; PRATA;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38.500,00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=HYPERLINK("https://www.leilaoonline.net/lote/detalhe/235405", "140")</f>
      </c>
      <c r="B37" s="4" t="s">
        <f>=HYPERLINK("https://www.leilaoonline.net/lote/detalhe/235405", "veja o vídeo!! FIAT/TORO FREEDOM AT6; 2019/2020; BRANCA; ALCO./GASOL. - NÃO FUNCIONA - IPVA 2024 OK")</f>
      </c>
      <c r="C37" s="4" t="inlineStr">
        <is>
          <t>Não vendido</t>
        </is>
      </c>
      <c r="D37" s="4" t="inlineStr">
        <is>
          <t>33</t>
        </is>
      </c>
      <c r="E37" s="5" t="inlineStr">
        <is>
          <t>60.000,00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=HYPERLINK("https://www.leilaoonline.net/lote/detalhe/235407", "145")</f>
      </c>
      <c r="B38" s="4" t="s">
        <f>=HYPERLINK("https://www.leilaoonline.net/lote/detalhe/235407", "veja o vídeo!! FIAT/ARGO 1.0; 2021/2022; PRATA; ALCO./GASOL. - FUNCIONANDO - IPVA 2024 OK")</f>
      </c>
      <c r="C38" s="4" t="inlineStr">
        <is>
          <t>Vendido</t>
        </is>
      </c>
      <c r="D38" s="4" t="inlineStr">
        <is>
          <t>34</t>
        </is>
      </c>
      <c r="E38" s="5" t="inlineStr">
        <is>
          <t>37.000,00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=HYPERLINK("https://www.leilaoonline.net/lote/detalhe/235416", "150")</f>
      </c>
      <c r="B39" s="4" t="s">
        <f>=HYPERLINK("https://www.leilaoonline.net/lote/detalhe/235416", "veja o vídeo!! I/VOLVO XC60 2.0 T5 KIN; 2015/2016; PRATA; GASOLINA - FUNCIONANDO - IPVA 2024 OK")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=HYPERLINK("https://www.leilaoonline.net/lote/detalhe/235400", "155")</f>
      </c>
      <c r="B40" s="4" t="s">
        <f>=HYPERLINK("https://www.leilaoonline.net/lote/detalhe/235400", "FIAT PULSE AUDACE TF200 1.0; 2022; BRANCO; ALCO./GASOL. - FUNCIONANDO")</f>
      </c>
      <c r="C40" s="4" t="inlineStr">
        <is>
          <t>Não vendido</t>
        </is>
      </c>
      <c r="D40" s="4" t="inlineStr">
        <is>
          <t>78</t>
        </is>
      </c>
      <c r="E40" s="5" t="inlineStr">
        <is>
          <t>68.000,00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=HYPERLINK("https://www.leilaoonline.net/lote/detalhe/235398", "160")</f>
      </c>
      <c r="B41" s="4" t="s">
        <f>=HYPERLINK("https://www.leilaoonline.net/lote/detalhe/235398", "CHEVROLET S10 LS 4X4 CD; 2021/2022; PRATA; DIESEL - FUNCIONANDO")</f>
      </c>
      <c r="C41" s="4" t="inlineStr">
        <is>
          <t>Não vendido</t>
        </is>
      </c>
      <c r="D41" s="4" t="inlineStr">
        <is>
          <t>75</t>
        </is>
      </c>
      <c r="E41" s="5" t="inlineStr">
        <is>
          <t>77.500,00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=HYPERLINK("https://www.leilaoonline.net/lote/detalhe/235419", "165")</f>
      </c>
      <c r="B42" s="4" t="s">
        <f>=HYPERLINK("https://www.leilaoonline.net/lote/detalhe/235419", "FORD/DEL REY; 1983/1984; MARROM; ALCOOL - NÃO FUNCIONA")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=HYPERLINK("https://www.leilaoonline.net/lote/detalhe/235422", "175")</f>
      </c>
      <c r="B43" s="4" t="s">
        <f>=HYPERLINK("https://www.leilaoonline.net/lote/detalhe/235422", "JINBEI FABUSFORMA M35; 2012/2013; BRANCA; GASOLINA")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5.500,00</t>
        </is>
      </c>
      <c r="F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2026-05-14T19:08:36.00Z</dcterms:created>
  <dc:creator>Tellks Tecnologia</dc:creator>
  <cp:revision>0</cp:revision>
</cp:coreProperties>
</file>