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=HYPERLINK("https://www.leilaoonline.net/lote/detalhe/237736", "005")</f>
      </c>
      <c r="B11" s="4" t="s">
        <f>=HYPERLINK("https://www.leilaoonline.net/lote/detalhe/237736",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=HYPERLINK("https://www.leilaoonline.net/lote/detalhe/237863", "006")</f>
      </c>
      <c r="B12" s="4" t="s">
        <f>=HYPERLINK("https://www.leilaoonline.net/lote/detalhe/237863", " BARRIL DE CARVALHO DE 200 LITROS. (VAZIO)")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=HYPERLINK("https://www.leilaoonline.net/lote/detalhe/237866", "009")</f>
      </c>
      <c r="B13" s="4" t="s">
        <f>=HYPERLINK("https://www.leilaoonline.net/lote/detalhe/237866", "02 UN. RESERVATORIOS AGRICOLA 200LTS.")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=HYPERLINK("https://www.leilaoonline.net/lote/detalhe/237741", "010")</f>
      </c>
      <c r="B14" s="4" t="s">
        <f>=HYPERLINK("https://www.leilaoonline.net/lote/detalhe/237741", " Lote com Placas de Computador, processadores, roteadores, gabinetes de TV, cooler, modem, fontes, leitores de CD/DVD/ e leitores de cartão. Veja relação de itens.")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=HYPERLINK("https://www.leilaoonline.net/lote/detalhe/237743", "011")</f>
      </c>
      <c r="B15" s="4" t="s">
        <f>=HYPERLINK("https://www.leilaoonline.net/lote/detalhe/237743", " Lote com TVs, Placas de TVs, autofalantes de TVs, Placas de wi-fi, PLACA DE CAPTURA PIXEVIEW, e Placas Diversas.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=HYPERLINK("https://www.leilaoonline.net/lote/detalhe/237733", "012")</f>
      </c>
      <c r="B16" s="4" t="s">
        <f>=HYPERLINK("https://www.leilaoonline.net/lote/detalhe/237733", "1 contêiner de 6 mts")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8.400,00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=HYPERLINK("https://www.leilaoonline.net/lote/detalhe/237748", "013")</f>
      </c>
      <c r="B17" s="4" t="s">
        <f>=HYPERLINK("https://www.leilaoonline.net/lote/detalhe/237748",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=HYPERLINK("https://www.leilaoonline.net/lote/detalhe/237767", "016")</f>
      </c>
      <c r="B18" s="4" t="s">
        <f>=HYPERLINK("https://www.leilaoonline.net/lote/detalhe/237767", " BARRIL DE CARVALHO DE 200 LITROS. CHEIOS DE CACHAÇA ENVELHECIDA A 4 ANOS")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=HYPERLINK("https://www.leilaoonline.net/lote/detalhe/237864", "017")</f>
      </c>
      <c r="B19" s="4" t="s">
        <f>=HYPERLINK("https://www.leilaoonline.net/lote/detalhe/237864", " BARRIL DE CARVALHO DE 200 LITROS. CHEIOS DE CACHAÇA ENVELHECIDA A 4 ANOS")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=HYPERLINK("https://www.leilaoonline.net/lote/detalhe/237729", "019")</f>
      </c>
      <c r="B20" s="4" t="s">
        <f>=HYPERLINK("https://www.leilaoonline.net/lote/detalhe/237729", "Caixa de direção de paleteira. Sem teste")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=HYPERLINK("https://www.leilaoonline.net/lote/detalhe/237728", "020")</f>
      </c>
      <c r="B21" s="4" t="s">
        <f>=HYPERLINK("https://www.leilaoonline.net/lote/detalhe/237728", "Lote de manequins de fibra com avarias.")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=HYPERLINK("https://www.leilaoonline.net/lote/detalhe/237759", "023")</f>
      </c>
      <c r="B22" s="4" t="s">
        <f>=HYPERLINK("https://www.leilaoonline.net/lote/detalhe/237759", "APROX. 142 ITENS: IMPRESSORAS, MONITORES, SCANER. CONFIRA RELAÇÃO")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=HYPERLINK("https://www.leilaoonline.net/lote/detalhe/238970", "024")</f>
      </c>
      <c r="B23" s="4" t="s">
        <f>=HYPERLINK("https://www.leilaoonline.net/lote/detalhe/238970", "CÂMERA SONY ALPHA 6000 + LENTE SEL1650 16-50mm")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=HYPERLINK("https://www.leilaoonline.net/lote/detalhe/238971", "025")</f>
      </c>
      <c r="B24" s="4" t="s">
        <f>=HYPERLINK("https://www.leilaoonline.net/lote/detalhe/238971", "LENTE SONY E50mm F1.8 OSS E-MOUNT")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=HYPERLINK("https://www.leilaoonline.net/lote/detalhe/238972", "027")</f>
      </c>
      <c r="B25" s="4" t="s">
        <f>=HYPERLINK("https://www.leilaoonline.net/lote/detalhe/238972", " LENTE SONY SEL55210 55-210mm 4.5 6.3 OSS")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=HYPERLINK("https://www.leilaoonline.net/lote/detalhe/237765", "029")</f>
      </c>
      <c r="B26" s="4" t="s">
        <f>=HYPERLINK("https://www.leilaoonline.net/lote/detalhe/237765", " 01 UN. - MOTOR 10 HP 380/660")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=HYPERLINK("https://www.leilaoonline.net/lote/detalhe/237762", "032")</f>
      </c>
      <c r="B27" s="4" t="s">
        <f>=HYPERLINK("https://www.leilaoonline.net/lote/detalhe/237762", " 01 UN. - MOTOR 10 HP 380/660")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=HYPERLINK("https://www.leilaoonline.net/lote/detalhe/237760", "038")</f>
      </c>
      <c r="B28" s="4" t="s">
        <f>=HYPERLINK("https://www.leilaoonline.net/lote/detalhe/237760", " 02 FRITADEIRAS A GÁS")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=HYPERLINK("https://www.leilaoonline.net/lote/detalhe/237763", "040")</f>
      </c>
      <c r="B29" s="4" t="s">
        <f>=HYPERLINK("https://www.leilaoonline.net/lote/detalhe/237763", " 50 BONÉS SORTIDOS")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=HYPERLINK("https://www.leilaoonline.net/lote/detalhe/237766", "041")</f>
      </c>
      <c r="B30" s="4" t="s">
        <f>=HYPERLINK("https://www.leilaoonline.net/lote/detalhe/237766", " FORNO TURBO A GÁS")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=HYPERLINK("https://www.leilaoonline.net/lote/detalhe/237764", "043")</f>
      </c>
      <c r="B31" s="4" t="s">
        <f>=HYPERLINK("https://www.leilaoonline.net/lote/detalhe/237764", "120 COPOS (EMBALAGENS DE 8 UN DE LONG)")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=HYPERLINK("https://www.leilaoonline.net/lote/detalhe/237761", "044")</f>
      </c>
      <c r="B32" s="4" t="s">
        <f>=HYPERLINK("https://www.leilaoonline.net/lote/detalhe/237761", " 80 COPOS (EMBALAGENS DE 8 UN DE LONG)")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=HYPERLINK("https://www.leilaoonline.net/lote/detalhe/237798", "055")</f>
      </c>
      <c r="B33" s="4" t="s">
        <f>=HYPERLINK("https://www.leilaoonline.net/lote/detalhe/237798", "CARRETINHA ESPETEIRA A GÁS - SEM PLACA - COM NOTA FISCAL")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=HYPERLINK("https://www.leilaoonline.net/lote/detalhe/237802", "056")</f>
      </c>
      <c r="B34" s="4" t="s">
        <f>=HYPERLINK("https://www.leilaoonline.net/lote/detalhe/237802", " 1 CEDULEIRA / NOTEIRO (VENDING MACHINE) NO ESTADO")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=HYPERLINK("https://www.leilaoonline.net/lote/detalhe/237800", "058")</f>
      </c>
      <c r="B35" s="4" t="s">
        <f>=HYPERLINK("https://www.leilaoonline.net/lote/detalhe/237800", " CONJUNTO DE CHURRASCO ( 14 PÇS)   SUPORTE")</f>
      </c>
      <c r="C35" s="4" t="inlineStr">
        <is>
          <t>Vendido</t>
        </is>
      </c>
      <c r="D35" s="4" t="inlineStr">
        <is>
          <t>1</t>
        </is>
      </c>
      <c r="E35" s="5" t="inlineStr">
        <is>
          <t>155,00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=HYPERLINK("https://www.leilaoonline.net/lote/detalhe/237801", "059")</f>
      </c>
      <c r="B36" s="4" t="s">
        <f>=HYPERLINK("https://www.leilaoonline.net/lote/detalhe/237801", " CONJUNTO DE CHURRASCO ( 14 PÇS)   SUPORTE")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=HYPERLINK("https://www.leilaoonline.net/lote/detalhe/237803", "061")</f>
      </c>
      <c r="B37" s="4" t="s">
        <f>=HYPERLINK("https://www.leilaoonline.net/lote/detalhe/237803", " 5 LAVADORAS - ACOMPANHA 5 MANGUEIRAS COM PISTOLA. SUCATA")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=HYPERLINK("https://www.leilaoonline.net/lote/detalhe/237804", "062")</f>
      </c>
      <c r="B38" s="4" t="s">
        <f>=HYPERLINK("https://www.leilaoonline.net/lote/detalhe/237804", " 5 LAVADORAS - ACOMPANHA 5 MANGUEIRAS COM PISTOLA. SUCATA")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=HYPERLINK("https://www.leilaoonline.net/lote/detalhe/237799", "063")</f>
      </c>
      <c r="B39" s="4" t="s">
        <f>=HYPERLINK("https://www.leilaoonline.net/lote/detalhe/237799", " 5 LAVADORAS - ACOMPANHA 5 MANGUEIRAS COM PISTOLA. SUCATA")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30.00</t>
        </is>
      </c>
    </row>
    <row collapsed="false" customFormat="false" customHeight="false" hidden="false" ht="12.1" outlineLevel="0" r="40">
      <c r="A40" s="5" t="s">
        <f>=HYPERLINK("https://www.leilaoonline.net/lote/detalhe/237808", "065")</f>
      </c>
      <c r="B40" s="4" t="s">
        <f>=HYPERLINK("https://www.leilaoonline.net/lote/detalhe/237808", " Réchaud 3 cubas Eletrico 220v")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=HYPERLINK("https://www.leilaoonline.net/lote/detalhe/237820", "066")</f>
      </c>
      <c r="B41" s="4" t="s">
        <f>=HYPERLINK("https://www.leilaoonline.net/lote/detalhe/237820", " Bomba inox com motor trifásico")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=HYPERLINK("https://www.leilaoonline.net/lote/detalhe/237810", "067")</f>
      </c>
      <c r="B42" s="4" t="s">
        <f>=HYPERLINK("https://www.leilaoonline.net/lote/detalhe/237810", " Máquina de café /capuccino 110 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220,00</t>
        </is>
      </c>
      <c r="F42" s="4" t="inlineStr">
        <is>
          <t>75.00</t>
        </is>
      </c>
    </row>
    <row collapsed="false" customFormat="false" customHeight="false" hidden="false" ht="12.1" outlineLevel="0" r="43">
      <c r="A43" s="5" t="s">
        <f>=HYPERLINK("https://www.leilaoonline.net/lote/detalhe/237805", "068")</f>
      </c>
      <c r="B43" s="4" t="s">
        <f>=HYPERLINK("https://www.leilaoonline.net/lote/detalhe/237805", " 30 lâmpadas para abajur 110 e 220V")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120,00</t>
        </is>
      </c>
      <c r="F43" s="4" t="inlineStr">
        <is>
          <t>30.00</t>
        </is>
      </c>
    </row>
    <row collapsed="false" customFormat="false" customHeight="false" hidden="false" ht="12.1" outlineLevel="0" r="44">
      <c r="A44" s="5" t="s">
        <f>=HYPERLINK("https://www.leilaoonline.net/lote/detalhe/237795", "070")</f>
      </c>
      <c r="B44" s="4" t="s">
        <f>=HYPERLINK("https://www.leilaoonline.net/lote/detalhe/237795", "Transmissor de pressão Endress Hauser PMD75-5VV28/0")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=HYPERLINK("https://www.leilaoonline.net/lote/detalhe/237796", "071")</f>
      </c>
      <c r="B45" s="4" t="s">
        <f>=HYPERLINK("https://www.leilaoonline.net/lote/detalhe/237796", "Medidor de vazão e interruptor. Mod. DS01")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=HYPERLINK("https://www.leilaoonline.net/lote/detalhe/237797", "072")</f>
      </c>
      <c r="B46" s="4" t="s">
        <f>=HYPERLINK("https://www.leilaoonline.net/lote/detalhe/237797", "Transmissor de pressão Manométrica Marca SIEMENS. Mod: D-76181")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=HYPERLINK("https://www.leilaoonline.net/lote/detalhe/237757", "073")</f>
      </c>
      <c r="B47" s="4" t="s">
        <f>=HYPERLINK("https://www.leilaoonline.net/lote/detalhe/237757", " BUFFET REFRIGERADO EM INOX C/ 3 GNS")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=HYPERLINK("https://www.leilaoonline.net/lote/detalhe/237756", "074")</f>
      </c>
      <c r="B48" s="4" t="s">
        <f>=HYPERLINK("https://www.leilaoonline.net/lote/detalhe/237756", " TONERS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=HYPERLINK("https://www.leilaoonline.net/lote/detalhe/237755", "075")</f>
      </c>
      <c r="B49" s="4" t="s">
        <f>=HYPERLINK("https://www.leilaoonline.net/lote/detalhe/237755", " ESCRIVANINHAS DIVERSAS DESMONTADAS")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=HYPERLINK("https://www.leilaoonline.net/lote/detalhe/237819", "080")</f>
      </c>
      <c r="B50" s="4" t="s">
        <f>=HYPERLINK("https://www.leilaoonline.net/lote/detalhe/237819", " Prateleiras de aço")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=HYPERLINK("https://www.leilaoonline.net/lote/detalhe/237806", "087")</f>
      </c>
      <c r="B51" s="4" t="s">
        <f>=HYPERLINK("https://www.leilaoonline.net/lote/detalhe/237806", " Injetora de poliuretano precisa de reparos")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450.00</t>
        </is>
      </c>
    </row>
    <row collapsed="false" customFormat="false" customHeight="false" hidden="false" ht="12.1" outlineLevel="0" r="52">
      <c r="A52" s="5" t="s">
        <f>=HYPERLINK("https://www.leilaoonline.net/lote/detalhe/237816", "088")</f>
      </c>
      <c r="B52" s="4" t="s">
        <f>=HYPERLINK("https://www.leilaoonline.net/lote/detalhe/237816", " Abajur retratil   10 nichos")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=HYPERLINK("https://www.leilaoonline.net/lote/detalhe/237815", "089")</f>
      </c>
      <c r="B53" s="4" t="s">
        <f>=HYPERLINK("https://www.leilaoonline.net/lote/detalhe/237815", " Dois projetores antigos")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=HYPERLINK("https://www.leilaoonline.net/lote/detalhe/237817", "090")</f>
      </c>
      <c r="B54" s="4" t="s">
        <f>=HYPERLINK("https://www.leilaoonline.net/lote/detalhe/237817", " Caixa registradora ano 70")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=HYPERLINK("https://www.leilaoonline.net/lote/detalhe/237814", "091")</f>
      </c>
      <c r="B55" s="4" t="s">
        <f>=HYPERLINK("https://www.leilaoonline.net/lote/detalhe/237814", " Suqueira antiga 110v")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=HYPERLINK("https://www.leilaoonline.net/lote/detalhe/237811", "092")</f>
      </c>
      <c r="B56" s="4" t="s">
        <f>=HYPERLINK("https://www.leilaoonline.net/lote/detalhe/237811", " Máquina de sorvete e milk shake 220 v - sem teste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450.00</t>
        </is>
      </c>
    </row>
    <row collapsed="false" customFormat="false" customHeight="false" hidden="false" ht="12.1" outlineLevel="0" r="57">
      <c r="A57" s="5" t="s">
        <f>=HYPERLINK("https://www.leilaoonline.net/lote/detalhe/237813", "093")</f>
      </c>
      <c r="B57" s="4" t="s">
        <f>=HYPERLINK("https://www.leilaoonline.net/lote/detalhe/237813", " Máquina de café /capuccino 110 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220,00</t>
        </is>
      </c>
      <c r="F57" s="4" t="inlineStr">
        <is>
          <t>75.00</t>
        </is>
      </c>
    </row>
    <row collapsed="false" customFormat="false" customHeight="false" hidden="false" ht="12.1" outlineLevel="0" r="58">
      <c r="A58" s="5" t="s">
        <f>=HYPERLINK("https://www.leilaoonline.net/lote/detalhe/237818", "094")</f>
      </c>
      <c r="B58" s="4" t="s">
        <f>=HYPERLINK("https://www.leilaoonline.net/lote/detalhe/237818", " 30 lâmpadas para abajur 110 e 220V")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=HYPERLINK("https://www.leilaoonline.net/lote/detalhe/237809", "095")</f>
      </c>
      <c r="B59" s="4" t="s">
        <f>=HYPERLINK("https://www.leilaoonline.net/lote/detalhe/237809", " Sucata de carburadores aprox.50 peças")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=HYPERLINK("https://www.leilaoonline.net/lote/detalhe/237812", "096")</f>
      </c>
      <c r="B60" s="4" t="s">
        <f>=HYPERLINK("https://www.leilaoonline.net/lote/detalhe/237812", " Marcador Eletrico 220 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=HYPERLINK("https://www.leilaoonline.net/lote/detalhe/237807", "097")</f>
      </c>
      <c r="B61" s="4" t="s">
        <f>=HYPERLINK("https://www.leilaoonline.net/lote/detalhe/237807", " 6 unid.Base de tv")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30.00</t>
        </is>
      </c>
    </row>
    <row collapsed="false" customFormat="false" customHeight="false" hidden="false" ht="12.1" outlineLevel="0" r="62">
      <c r="A62" s="5" t="s">
        <f>=HYPERLINK("https://www.leilaoonline.net/lote/detalhe/237867", "098")</f>
      </c>
      <c r="B62" s="4" t="s">
        <f>=HYPERLINK("https://www.leilaoonline.net/lote/detalhe/237867", "Conjunto de 4 bancos +Mesa refrigerada  220 v com balde  funcionando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=HYPERLINK("https://www.leilaoonline.net/lote/detalhe/237821", "114")</f>
      </c>
      <c r="B63" s="4" t="s">
        <f>=HYPERLINK("https://www.leilaoonline.net/lote/detalhe/237821", " Aprox.50 garrafas de vidro escuro")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=HYPERLINK("https://www.leilaoonline.net/lote/detalhe/237822", "115")</f>
      </c>
      <c r="B64" s="4" t="s">
        <f>=HYPERLINK("https://www.leilaoonline.net/lote/detalhe/237822", " Sucata de fatiador de frios")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=HYPERLINK("https://www.leilaoonline.net/lote/detalhe/237824", "116")</f>
      </c>
      <c r="B65" s="4" t="s">
        <f>=HYPERLINK("https://www.leilaoonline.net/lote/detalhe/237824", " 2 Mini tvs")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=HYPERLINK("https://www.leilaoonline.net/lote/detalhe/237827", "117")</f>
      </c>
      <c r="B66" s="4" t="s">
        <f>=HYPERLINK("https://www.leilaoonline.net/lote/detalhe/237827", " Máquinas de datilografia")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=HYPERLINK("https://www.leilaoonline.net/lote/detalhe/237826", "118")</f>
      </c>
      <c r="B67" s="4" t="s">
        <f>=HYPERLINK("https://www.leilaoonline.net/lote/detalhe/237826", " Bomba d’água")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=HYPERLINK("https://www.leilaoonline.net/lote/detalhe/237823", "120")</f>
      </c>
      <c r="B68" s="4" t="s">
        <f>=HYPERLINK("https://www.leilaoonline.net/lote/detalhe/237823", " Sucata de compressor 5 unidades")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=HYPERLINK("https://www.leilaoonline.net/lote/detalhe/237825", "121")</f>
      </c>
      <c r="B69" s="4" t="s">
        <f>=HYPERLINK("https://www.leilaoonline.net/lote/detalhe/237825", " Aprox.40 unidades de óculos 3 d Philco -sucata")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=HYPERLINK("https://www.leilaoonline.net/lote/detalhe/237830", "122")</f>
      </c>
      <c r="B70" s="4" t="s">
        <f>=HYPERLINK("https://www.leilaoonline.net/lote/detalhe/237830", " Junker -15.5 litros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=HYPERLINK("https://www.leilaoonline.net/lote/detalhe/237828", "123")</f>
      </c>
      <c r="B71" s="4" t="s">
        <f>=HYPERLINK("https://www.leilaoonline.net/lote/detalhe/237828", " 10 mecanismo universal de caixa descarga acoplada")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=HYPERLINK("https://www.leilaoonline.net/lote/detalhe/237829", "124")</f>
      </c>
      <c r="B72" s="4" t="s">
        <f>=HYPERLINK("https://www.leilaoonline.net/lote/detalhe/237829", " 10 mecanismo universal de caixa descarga acoplada")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=HYPERLINK("https://www.leilaoonline.net/lote/detalhe/237832", "125")</f>
      </c>
      <c r="B73" s="4" t="s">
        <f>=HYPERLINK("https://www.leilaoonline.net/lote/detalhe/237832", " 4 bicicletas sucata")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=HYPERLINK("https://www.leilaoonline.net/lote/detalhe/237831", "126")</f>
      </c>
      <c r="B74" s="4" t="s">
        <f>=HYPERLINK("https://www.leilaoonline.net/lote/detalhe/237831", " Sucata compressor")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=HYPERLINK("https://www.leilaoonline.net/lote/detalhe/237833", "127")</f>
      </c>
      <c r="B75" s="4" t="s">
        <f>=HYPERLINK("https://www.leilaoonline.net/lote/detalhe/237833", "Sucata de 2 gerador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=HYPERLINK("https://www.leilaoonline.net/lote/detalhe/237738", "131")</f>
      </c>
      <c r="B76" s="4" t="s">
        <f>=HYPERLINK("https://www.leilaoonline.net/lote/detalhe/237738", " Maquina de rebitar freio")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=HYPERLINK("https://www.leilaoonline.net/lote/detalhe/237737", "132")</f>
      </c>
      <c r="B77" s="4" t="s">
        <f>=HYPERLINK("https://www.leilaoonline.net/lote/detalhe/237737",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=HYPERLINK("https://www.leilaoonline.net/lote/detalhe/237739", "133")</f>
      </c>
      <c r="B78" s="4" t="s">
        <f>=HYPERLINK("https://www.leilaoonline.net/lote/detalhe/237739", "01 bicicleta cargueira")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=HYPERLINK("https://www.leilaoonline.net/lote/detalhe/237734", "138")</f>
      </c>
      <c r="B79" s="4" t="s">
        <f>=HYPERLINK("https://www.leilaoonline.net/lote/detalhe/237734", " 9 conjuntos de filtro combustível  Agco - Valtra")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=HYPERLINK("https://www.leilaoonline.net/lote/detalhe/237735", "139")</f>
      </c>
      <c r="B80" s="4" t="s">
        <f>=HYPERLINK("https://www.leilaoonline.net/lote/detalhe/237735", " 7 filtros Tecfil  PSL523")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=HYPERLINK("https://www.leilaoonline.net/lote/detalhe/237868", "344")</f>
      </c>
      <c r="B81" s="4" t="s">
        <f>=HYPERLINK("https://www.leilaoonline.net/lote/detalhe/237868", "29 GALÔES (28KG CADA) CLORETO DE CÁLCIO SOLUÇÃO 40% (REPOSIÇÃO DE CÁLCIO PERDIDO PELO LEITE DURANTE A PASTEURIZAÇÃO)")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=HYPERLINK("https://www.leilaoonline.net/lote/detalhe/237771", "345")</f>
      </c>
      <c r="B82" s="4" t="s">
        <f>=HYPERLINK("https://www.leilaoonline.net/lote/detalhe/237771", "TINTA ASFALTICA VEDACIT - TAMBOR 200 LTS")</f>
      </c>
      <c r="C82" s="4" t="inlineStr">
        <is>
          <t>Vendido</t>
        </is>
      </c>
      <c r="D82" s="4" t="inlineStr">
        <is>
          <t>1</t>
        </is>
      </c>
      <c r="E82" s="5" t="inlineStr">
        <is>
          <t>750,00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=HYPERLINK("https://www.leilaoonline.net/lote/detalhe/237770", "346")</f>
      </c>
      <c r="B83" s="4" t="s">
        <f>=HYPERLINK("https://www.leilaoonline.net/lote/detalhe/237770", "TINTA ASFALTICA VEDACIT - TAMBOR 200 LTS")</f>
      </c>
      <c r="C83" s="4" t="inlineStr">
        <is>
          <t>Vendido</t>
        </is>
      </c>
      <c r="D83" s="4" t="inlineStr">
        <is>
          <t>1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=HYPERLINK("https://www.leilaoonline.net/lote/detalhe/237730", "347")</f>
      </c>
      <c r="B84" s="4" t="s">
        <f>=HYPERLINK("https://www.leilaoonline.net/lote/detalhe/237730", " 4 telas de retroprojetores sendo: 2 com tripé e 2 sem")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=HYPERLINK("https://www.leilaoonline.net/lote/detalhe/237732", "348")</f>
      </c>
      <c r="B85" s="4" t="s">
        <f>=HYPERLINK("https://www.leilaoonline.net/lote/detalhe/237732", " 6 luzes de emergência sendo 5 com baterias e 1 sem")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=HYPERLINK("https://www.leilaoonline.net/lote/detalhe/237753", "353")</f>
      </c>
      <c r="B86" s="4" t="s">
        <f>=HYPERLINK("https://www.leilaoonline.net/lote/detalhe/237753", " ASPIRADOR DE PÓ MIDEA / SEM USO. SEM GARANTIA.")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=HYPERLINK("https://www.leilaoonline.net/lote/detalhe/237752", "354")</f>
      </c>
      <c r="B87" s="4" t="s">
        <f>=HYPERLINK("https://www.leilaoonline.net/lote/detalhe/237752", " ASPIRADOR DE PÓ MIDEA / SEM USO. SEM GARANTIA.")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=HYPERLINK("https://www.leilaoonline.net/lote/detalhe/237754", "356")</f>
      </c>
      <c r="B88" s="4" t="s">
        <f>=HYPERLINK("https://www.leilaoonline.net/lote/detalhe/237754", " ASPIRADOR DE PÓ MIDEA / SEM USO. SEM GARANTIA.")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=HYPERLINK("https://www.leilaoonline.net/lote/detalhe/237744", "3003")</f>
      </c>
      <c r="B89" s="4" t="s">
        <f>=HYPERLINK("https://www.leilaoonline.net/lote/detalhe/237744", " Lote com Notebooks, placas mãe de notebooks e telas de notebook. Conforme relação de itens")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=HYPERLINK("https://www.leilaoonline.net/lote/detalhe/237742", "3004")</f>
      </c>
      <c r="B90" s="4" t="s">
        <f>=HYPERLINK("https://www.leilaoonline.net/lote/detalhe/237742", " Lote de itens variados conforme relação.")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=HYPERLINK("https://www.leilaoonline.net/lote/detalhe/237747", "3005")</f>
      </c>
      <c r="B91" s="4" t="s">
        <f>=HYPERLINK("https://www.leilaoonline.net/lote/detalhe/237747", " 1 Maquina de Costura Industrial Reta Bother, 1 Maquina de Costura de Braço Piffaf")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=HYPERLINK("https://www.leilaoonline.net/lote/detalhe/237746", "3006")</f>
      </c>
      <c r="B92" s="4" t="s">
        <f>=HYPERLINK("https://www.leilaoonline.net/lote/detalhe/237746", " Lixadeira Para Acabamento Sapateiro 3 Pontas, Lixadeira Para Acabamento Sapateiro 6 Pontas e Compresseor Ferrari 24 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=HYPERLINK("https://www.leilaoonline.net/lote/detalhe/237749", "3007")</f>
      </c>
      <c r="B93" s="4" t="s">
        <f>=HYPERLINK("https://www.leilaoonline.net/lote/detalhe/237749", " Forno Industrial Helmo a gás 350°")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=HYPERLINK("https://www.leilaoonline.net/lote/detalhe/237750", "3008")</f>
      </c>
      <c r="B94" s="4" t="s">
        <f>=HYPERLINK("https://www.leilaoonline.net/lote/detalhe/237750", " Rampa de Madeira Para Treinamento de Fisioterapia com 3 degraus")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=HYPERLINK("https://www.leilaoonline.net/lote/detalhe/237745", "3009")</f>
      </c>
      <c r="B95" s="4" t="s">
        <f>=HYPERLINK("https://www.leilaoonline.net/lote/detalhe/237745", " 2 Cadeiras de Rodas Infantil e 1 Cadeira de Rodas Adulto")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=HYPERLINK("https://www.leilaoonline.net/lote/detalhe/237751", "5002")</f>
      </c>
      <c r="B96" s="4" t="s">
        <f>=HYPERLINK("https://www.leilaoonline.net/lote/detalhe/237751", " APROX. 670 KG DE TIRAS, GUIAS, PERFIS E MAIS. CONFORME ESPECIFICAÇÔES")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=HYPERLINK("https://www.leilaoonline.net/lote/detalhe/237790", "5003")</f>
      </c>
      <c r="B97" s="4" t="s">
        <f>=HYPERLINK("https://www.leilaoonline.net/lote/detalhe/237790", " Cristo esculpido em madeira")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=HYPERLINK("https://www.leilaoonline.net/lote/detalhe/237776", "5005")</f>
      </c>
      <c r="B98" s="4" t="s">
        <f>=HYPERLINK("https://www.leilaoonline.net/lote/detalhe/237776", " Mesa centenária em Imbuia")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1.800,00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=HYPERLINK("https://www.leilaoonline.net/lote/detalhe/237777", "5006")</f>
      </c>
      <c r="B99" s="4" t="s">
        <f>=HYPERLINK("https://www.leilaoonline.net/lote/detalhe/237777", " Mesa de dormente com dois bancos")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=HYPERLINK("https://www.leilaoonline.net/lote/detalhe/237786", "5007")</f>
      </c>
      <c r="B100" s="4" t="s">
        <f>=HYPERLINK("https://www.leilaoonline.net/lote/detalhe/237786", " 02 Balanças de sacaria com os pesos")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=HYPERLINK("https://www.leilaoonline.net/lote/detalhe/237783", "5008")</f>
      </c>
      <c r="B101" s="4" t="s">
        <f>=HYPERLINK("https://www.leilaoonline.net/lote/detalhe/237783", " 05 Moedores fixados em madeira de lei. Sendo 3 maiores e 2 menores")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=HYPERLINK("https://www.leilaoonline.net/lote/detalhe/237780", "5009")</f>
      </c>
      <c r="B102" s="4" t="s">
        <f>=HYPERLINK("https://www.leilaoonline.net/lote/detalhe/237780", " Balcão  em madeira de cruzeta, tampo móvel de azulejo cor azul marinho (A)")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=HYPERLINK("https://www.leilaoonline.net/lote/detalhe/237778", "5010")</f>
      </c>
      <c r="B103" s="4" t="s">
        <f>=HYPERLINK("https://www.leilaoonline.net/lote/detalhe/237778", " Balcão  em madeira de cruzeta, tampo móvel de azulejo cor azul marinho (B)")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=HYPERLINK("https://www.leilaoonline.net/lote/detalhe/237787", "5011")</f>
      </c>
      <c r="B104" s="4" t="s">
        <f>=HYPERLINK("https://www.leilaoonline.net/lote/detalhe/237787", " Balcão  em madeira de cruzeta, tampo móvel de azulejo cor azul marinho (C)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=HYPERLINK("https://www.leilaoonline.net/lote/detalhe/237781", "5012")</f>
      </c>
      <c r="B105" s="4" t="s">
        <f>=HYPERLINK("https://www.leilaoonline.net/lote/detalhe/237781", " Balcão  em madeira de cruzeta, tampo móvel de azulejo cor azul marinho (D)")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=HYPERLINK("https://www.leilaoonline.net/lote/detalhe/237772", "5013")</f>
      </c>
      <c r="B106" s="4" t="s">
        <f>=HYPERLINK("https://www.leilaoonline.net/lote/detalhe/237772", " Balcão  em madeira de cruzeta, tampo móvel de azulejo cor azul marinho (E)")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=HYPERLINK("https://www.leilaoonline.net/lote/detalhe/237782", "5014")</f>
      </c>
      <c r="B107" s="4" t="s">
        <f>=HYPERLINK("https://www.leilaoonline.net/lote/detalhe/237782", " Balcão  em madeira de cruzeta, tampo móvel de azulejo cor azul marinho (F)")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=HYPERLINK("https://www.leilaoonline.net/lote/detalhe/237785", "5015")</f>
      </c>
      <c r="B108" s="4" t="s">
        <f>=HYPERLINK("https://www.leilaoonline.net/lote/detalhe/237785", " Balança vermelha grande")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=HYPERLINK("https://www.leilaoonline.net/lote/detalhe/237789", "5016")</f>
      </c>
      <c r="B109" s="4" t="s">
        <f>=HYPERLINK("https://www.leilaoonline.net/lote/detalhe/237789", " Balança marrom tam.medio")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=HYPERLINK("https://www.leilaoonline.net/lote/detalhe/237784", "5017")</f>
      </c>
      <c r="B110" s="4" t="s">
        <f>=HYPERLINK("https://www.leilaoonline.net/lote/detalhe/237784", " Balança vermelha tam.medio")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=HYPERLINK("https://www.leilaoonline.net/lote/detalhe/237792", "5018")</f>
      </c>
      <c r="B111" s="4" t="s">
        <f>=HYPERLINK("https://www.leilaoonline.net/lote/detalhe/237792", " Torradores de café (2 unidades)")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=HYPERLINK("https://www.leilaoonline.net/lote/detalhe/237769", "5022")</f>
      </c>
      <c r="B112" s="4" t="s">
        <f>=HYPERLINK("https://www.leilaoonline.net/lote/detalhe/237769", " BARRIL DE CARVALHO DE 200 LITROS. CHEIOS DE CACHAÇA ENVELHECIDA A 4 ANOS")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=HYPERLINK("https://www.leilaoonline.net/lote/detalhe/237768", "5023")</f>
      </c>
      <c r="B113" s="4" t="s">
        <f>=HYPERLINK("https://www.leilaoonline.net/lote/detalhe/237768", " BARRIL DE CARVALHO DE 200 LITROS. CHEIOS DE CACHAÇA ENVELHECIDA A 4 ANOS")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=HYPERLINK("https://www.leilaoonline.net/lote/detalhe/237791", "5026")</f>
      </c>
      <c r="B114" s="4" t="s">
        <f>=HYPERLINK("https://www.leilaoonline.net/lote/detalhe/237791", " Pilão sem a mão")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=HYPERLINK("https://www.leilaoonline.net/lote/detalhe/237775", "5027")</f>
      </c>
      <c r="B115" s="4" t="s">
        <f>=HYPERLINK("https://www.leilaoonline.net/lote/detalhe/237775", " Armário em madeira. Usado")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=HYPERLINK("https://www.leilaoonline.net/lote/detalhe/237788", "5029")</f>
      </c>
      <c r="B116" s="4" t="s">
        <f>=HYPERLINK("https://www.leilaoonline.net/lote/detalhe/237788", " Arado")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=HYPERLINK("https://www.leilaoonline.net/lote/detalhe/237779", "5030")</f>
      </c>
      <c r="B117" s="4" t="s">
        <f>=HYPERLINK("https://www.leilaoonline.net/lote/detalhe/237779", " Barril para decoração")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=HYPERLINK("https://www.leilaoonline.net/lote/detalhe/237774", "5035")</f>
      </c>
      <c r="B118" s="4" t="s">
        <f>=HYPERLINK("https://www.leilaoonline.net/lote/detalhe/237774", "Chaise de Rafis indonésia. Usada (A)")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=HYPERLINK("https://www.leilaoonline.net/lote/detalhe/237794", "5036")</f>
      </c>
      <c r="B119" s="4" t="s">
        <f>=HYPERLINK("https://www.leilaoonline.net/lote/detalhe/237794", "Chaise de Rafis indonésia. Usada (B)")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=HYPERLINK("https://www.leilaoonline.net/lote/detalhe/237773", "5038")</f>
      </c>
      <c r="B120" s="4" t="s">
        <f>=HYPERLINK("https://www.leilaoonline.net/lote/detalhe/237773", " Lustre antigo em metal")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=HYPERLINK("https://www.leilaoonline.net/lote/detalhe/237793", "5039")</f>
      </c>
      <c r="B121" s="4" t="s">
        <f>=HYPERLINK("https://www.leilaoonline.net/lote/detalhe/237793", " Carteira escolar antiga")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=HYPERLINK("https://www.leilaoonline.net/lote/detalhe/237844", "5040")</f>
      </c>
      <c r="B122" s="4" t="s">
        <f>=HYPERLINK("https://www.leilaoonline.net/lote/detalhe/237844", " Máquina Vigorelli. Funcionando")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=HYPERLINK("https://www.leilaoonline.net/lote/detalhe/237846", "5041")</f>
      </c>
      <c r="B123" s="4" t="s">
        <f>=HYPERLINK("https://www.leilaoonline.net/lote/detalhe/237846", " 04 Formas de tijolo comum")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=HYPERLINK("https://www.leilaoonline.net/lote/detalhe/237840", "5042")</f>
      </c>
      <c r="B124" s="4" t="s">
        <f>=HYPERLINK("https://www.leilaoonline.net/lote/detalhe/237840", " Máquina escrever antiga")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=HYPERLINK("https://www.leilaoonline.net/lote/detalhe/237848", "5043")</f>
      </c>
      <c r="B125" s="4" t="s">
        <f>=HYPERLINK("https://www.leilaoonline.net/lote/detalhe/237848", " Máquina escrever antiga")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=HYPERLINK("https://www.leilaoonline.net/lote/detalhe/237849", "5044")</f>
      </c>
      <c r="B126" s="4" t="s">
        <f>=HYPERLINK("https://www.leilaoonline.net/lote/detalhe/237849", "Mesa de cabeceira em imbuia")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=HYPERLINK("https://www.leilaoonline.net/lote/detalhe/237841", "5045")</f>
      </c>
      <c r="B127" s="4" t="s">
        <f>=HYPERLINK("https://www.leilaoonline.net/lote/detalhe/237841", " Par de mesas de cabeceira em Imbuia")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=HYPERLINK("https://www.leilaoonline.net/lote/detalhe/237842", "5046")</f>
      </c>
      <c r="B128" s="4" t="s">
        <f>=HYPERLINK("https://www.leilaoonline.net/lote/detalhe/237842", " Quatro esculturas")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=HYPERLINK("https://www.leilaoonline.net/lote/detalhe/237847", "5047")</f>
      </c>
      <c r="B129" s="4" t="s">
        <f>=HYPERLINK("https://www.leilaoonline.net/lote/detalhe/237847", " Rádio vitrola em Imbuia")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=HYPERLINK("https://www.leilaoonline.net/lote/detalhe/237843", "5049")</f>
      </c>
      <c r="B130" s="4" t="s">
        <f>=HYPERLINK("https://www.leilaoonline.net/lote/detalhe/237843", " Mesa em imbuia com tampo de mármore. Medidas 75 x 90. Acompanha duas cadeiras em Imbuia")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=HYPERLINK("https://www.leilaoonline.net/lote/detalhe/237845", "5050")</f>
      </c>
      <c r="B131" s="4" t="s">
        <f>=HYPERLINK("https://www.leilaoonline.net/lote/detalhe/237845", " Baú de madeira . Medidas 1,90 x 0,51 x 0,53")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=HYPERLINK("https://www.leilaoonline.net/lote/detalhe/237837", "6001")</f>
      </c>
      <c r="B132" s="4" t="s">
        <f>=HYPERLINK("https://www.leilaoonline.net/lote/detalhe/237837", " Informática, Amperimetro, Cabos, Estabilizador, Fontes e mais. Veja Especificações.")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=HYPERLINK("https://www.leilaoonline.net/lote/detalhe/237838", "6002")</f>
      </c>
      <c r="B133" s="4" t="s">
        <f>=HYPERLINK("https://www.leilaoonline.net/lote/detalhe/237838", " Parafusos e peças automotivas. Veja especificações")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=HYPERLINK("https://www.leilaoonline.net/lote/detalhe/237836", "6003")</f>
      </c>
      <c r="B134" s="4" t="s">
        <f>=HYPERLINK("https://www.leilaoonline.net/lote/detalhe/237836", " Celulares antigos, Telefones, Máquinas Fotográficas, Rádio Relógios e mais. Veja especificações")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=HYPERLINK("https://www.leilaoonline.net/lote/detalhe/237839", "6005")</f>
      </c>
      <c r="B135" s="4" t="s">
        <f>=HYPERLINK("https://www.leilaoonline.net/lote/detalhe/237839", " GPS GAMIN NUVI 7000  funcionando")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=HYPERLINK("https://www.leilaoonline.net/lote/detalhe/237835", "6006")</f>
      </c>
      <c r="B136" s="4" t="s">
        <f>=HYPERLINK("https://www.leilaoonline.net/lote/detalhe/237835", " Bicicleta Ceci Originial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=HYPERLINK("https://www.leilaoonline.net/lote/detalhe/237834", "6007")</f>
      </c>
      <c r="B137" s="4" t="s">
        <f>=HYPERLINK("https://www.leilaoonline.net/lote/detalhe/237834", " Master System II Compact completo")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2026-05-14T19:07:29.00Z</dcterms:created>
  <dc:creator>Tellks Tecnologia</dc:creator>
  <cp:revision>0</cp:revision>
</cp:coreProperties>
</file>