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INVERSORES • COMPRESSORES • REATORES • TORNOS • MOTORES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22/08/2024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=HYPERLINK("https://www.leilaoonline.net/lote/detalhe/243476", "001")</f>
      </c>
      <c r="B11" s="4" t="s">
        <f>=HYPERLINK("https://www.leilaoonline.net/lote/detalhe/243476", "LOTE COM MOTORES VARIADOS (APROX. 40 CV)")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=HYPERLINK("https://www.leilaoonline.net/lote/detalhe/243477", "002")</f>
      </c>
      <c r="B12" s="4" t="s">
        <f>=HYPERLINK("https://www.leilaoonline.net/lote/detalhe/243477", "LOTE COM MOTORES VARIADOS (APROX. 50 CV)")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=HYPERLINK("https://www.leilaoonline.net/lote/detalhe/243478", "003")</f>
      </c>
      <c r="B13" s="4" t="s">
        <f>=HYPERLINK("https://www.leilaoonline.net/lote/detalhe/243478", "MOTOR COM MOTOR WEG 60 CV E MOTOR SIEMENS 50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=HYPERLINK("https://www.leilaoonline.net/lote/detalhe/243479", "004")</f>
      </c>
      <c r="B14" s="4" t="s">
        <f>=HYPERLINK("https://www.leilaoonline.net/lote/detalhe/243479", "LOTE COM 5 ENCERADEIRAS E 1 CORTADOR DE GRAMA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=HYPERLINK("https://www.leilaoonline.net/lote/detalhe/243480", "005")</f>
      </c>
      <c r="B15" s="4" t="s">
        <f>=HYPERLINK("https://www.leilaoonline.net/lote/detalhe/243480", "MOTOR 250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=HYPERLINK("https://www.leilaoonline.net/lote/detalhe/243481", "006")</f>
      </c>
      <c r="B16" s="4" t="s">
        <f>=HYPERLINK("https://www.leilaoonline.net/lote/detalhe/243481", "COMPRESSOR ATLAS COPCO GA 160 250 CV 1000PCM")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=HYPERLINK("https://www.leilaoonline.net/lote/detalhe/243482", "007")</f>
      </c>
      <c r="B17" s="4" t="s">
        <f>=HYPERLINK("https://www.leilaoonline.net/lote/detalhe/243482", "COMPRESSOR ATLAS COPCO GA 1407 250 CV 1000PCM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=HYPERLINK("https://www.leilaoonline.net/lote/detalhe/243483", "008")</f>
      </c>
      <c r="B18" s="4" t="s">
        <f>=HYPERLINK("https://www.leilaoonline.net/lote/detalhe/243483", "BOMBA D' ÁGUA ALTA PRESSÃO")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=HYPERLINK("https://www.leilaoonline.net/lote/detalhe/243484", "009")</f>
      </c>
      <c r="B19" s="4" t="s">
        <f>=HYPERLINK("https://www.leilaoonline.net/lote/detalhe/243484", "AFIADORA UNIVERSAL MELLO")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=HYPERLINK("https://www.leilaoonline.net/lote/detalhe/244712", "010")</f>
      </c>
      <c r="B20" s="4" t="s">
        <f>=HYPERLINK("https://www.leilaoonline.net/lote/detalhe/244712", "COMPRESSOR DE AR PEG; MODELO 18101; ANO 2011 - MAIS INFORMAÇÕES NAS FOTOS")</f>
      </c>
      <c r="C20" s="4" t="inlineStr">
        <is>
          <t>Não vendido</t>
        </is>
      </c>
      <c r="D20" s="4" t="inlineStr">
        <is>
          <t>12</t>
        </is>
      </c>
      <c r="E20" s="5" t="inlineStr">
        <is>
          <t>1.100,00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=HYPERLINK("https://www.leilaoonline.net/lote/detalhe/243486", "011")</f>
      </c>
      <c r="B21" s="4" t="s">
        <f>=HYPERLINK("https://www.leilaoonline.net/lote/detalhe/243486", "PÓRTICO SEM TALHA CAP. 2000KG (MEDIDAS NA IMAGEM)")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=HYPERLINK("https://www.leilaoonline.net/lote/detalhe/243488", "013")</f>
      </c>
      <c r="B22" s="4" t="s">
        <f>=HYPERLINK("https://www.leilaoonline.net/lote/detalhe/243488", "MOINHO TRITURADOR BORRA DE PLÁSTICO RONE 200MM")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=HYPERLINK("https://www.leilaoonline.net/lote/detalhe/243475", "015")</f>
      </c>
      <c r="B23" s="4" t="s">
        <f>=HYPERLINK("https://www.leilaoonline.net/lote/detalhe/243475", "GARRA CLAMP PARA BOBINA CAPACIDADE 3 TONELADAS")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=HYPERLINK("https://www.leilaoonline.net/lote/detalhe/243474", "025")</f>
      </c>
      <c r="B24" s="4" t="s">
        <f>=HYPERLINK("https://www.leilaoonline.net/lote/detalhe/243474", "COMPRESSOR DOUAT MONOFÁSICO")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=HYPERLINK("https://www.leilaoonline.net/lote/detalhe/243491", "026")</f>
      </c>
      <c r="B25" s="4" t="s">
        <f>=HYPERLINK("https://www.leilaoonline.net/lote/detalhe/243491", "COMPRESSOR 80 PÉS; 20 CV")</f>
      </c>
      <c r="C25" s="4" t="inlineStr">
        <is>
          <t>Vendido</t>
        </is>
      </c>
      <c r="D25" s="4" t="inlineStr">
        <is>
          <t>5</t>
        </is>
      </c>
      <c r="E25" s="5" t="inlineStr">
        <is>
          <t>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=HYPERLINK("https://www.leilaoonline.net/lote/detalhe/243494", "027")</f>
      </c>
      <c r="B26" s="4" t="s">
        <f>=HYPERLINK("https://www.leilaoonline.net/lote/detalhe/243494", "COMPRESSOR DE REFRIGERAÇÃO SABROE C-750 A SMC-6-180 - CÓD. 1452")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=HYPERLINK("https://www.leilaoonline.net/lote/detalhe/243495", "028")</f>
      </c>
      <c r="B27" s="4" t="s">
        <f>=HYPERLINK("https://www.leilaoonline.net/lote/detalhe/243495", "COMPRESSOR ATLAS COPCO GX7 220V/2002 - CÓD. 1393")</f>
      </c>
      <c r="C27" s="4" t="inlineStr">
        <is>
          <t>Vendido</t>
        </is>
      </c>
      <c r="D27" s="4" t="inlineStr">
        <is>
          <t>3</t>
        </is>
      </c>
      <c r="E27" s="5" t="inlineStr">
        <is>
          <t>3.500,00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=HYPERLINK("https://www.leilaoonline.net/lote/detalhe/243496", "029")</f>
      </c>
      <c r="B28" s="4" t="s">
        <f>=HYPERLINK("https://www.leilaoonline.net/lote/detalhe/243496", "COMPRESSOR ATLAS COPCO GX5 380V/2003 - CÓD. 1361")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3.500,00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=HYPERLINK("https://www.leilaoonline.net/lote/detalhe/243490", "035")</f>
      </c>
      <c r="B29" s="4" t="s">
        <f>=HYPERLINK("https://www.leilaoonline.net/lote/detalhe/243490", "MOTOR WEG 40HP; 4 POLOS; WMINING PREMIUM")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=HYPERLINK("https://www.leilaoonline.net/lote/detalhe/243492", "036")</f>
      </c>
      <c r="B30" s="4" t="s">
        <f>=HYPERLINK("https://www.leilaoonline.net/lote/detalhe/243492", "MOTOR ELÉTRICO TRIFÁSICO GE 60 CV; 2 POLOS 220V/440V - C. 61")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=HYPERLINK("https://www.leilaoonline.net/lote/detalhe/243493", "037")</f>
      </c>
      <c r="B31" s="4" t="s">
        <f>=HYPERLINK("https://www.leilaoonline.net/lote/detalhe/243493", "MOTOR ELÉTRICO TRIFÁSICO WEB W22 PLUS 60 CV; 2 POLOS 220V/380V/440V")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=HYPERLINK("https://www.leilaoonline.net/lote/detalhe/243489", "040")</f>
      </c>
      <c r="B32" s="4" t="s">
        <f>=HYPERLINK("https://www.leilaoonline.net/lote/detalhe/243489", "INVERSOR DE FREQUÊNCIA LS MONOFÁSICO 1 CV")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=HYPERLINK("https://www.leilaoonline.net/lote/detalhe/243497", "041")</f>
      </c>
      <c r="B33" s="4" t="s">
        <f>=HYPERLINK("https://www.leilaoonline.net/lote/detalhe/243497", "INVERSOR DE FREQUÊNCIA SCHENEIDER TRIFÁSICO 5 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=HYPERLINK("https://www.leilaoonline.net/lote/detalhe/243498", "043")</f>
      </c>
      <c r="B34" s="4" t="s">
        <f>=HYPERLINK("https://www.leilaoonline.net/lote/detalhe/243498", "INVERSOR DE FREQUÊNCIA YASKAWA TRIFÁSICO")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=HYPERLINK("https://www.leilaoonline.net/lote/detalhe/243499", "045")</f>
      </c>
      <c r="B35" s="4" t="s">
        <f>=HYPERLINK("https://www.leilaoonline.net/lote/detalhe/243499", "REATOR TRIFÁSICO")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=HYPERLINK("https://www.leilaoonline.net/lote/detalhe/243500", "046")</f>
      </c>
      <c r="B36" s="4" t="s">
        <f>=HYPERLINK("https://www.leilaoonline.net/lote/detalhe/243500", "REATOR TRIFÁSICO")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=HYPERLINK("https://www.leilaoonline.net/lote/detalhe/243502", "047")</f>
      </c>
      <c r="B37" s="4" t="s">
        <f>=HYPERLINK("https://www.leilaoonline.net/lote/detalhe/243502", "REATOR TRIFÁSICO")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=HYPERLINK("https://www.leilaoonline.net/lote/detalhe/243501", "050")</f>
      </c>
      <c r="B38" s="4" t="s">
        <f>=HYPERLINK("https://www.leilaoonline.net/lote/detalhe/243501", "TORNO MECÂNICO SCHUTTE 600 X 3300 MM")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=HYPERLINK("https://www.leilaoonline.net/lote/detalhe/243506", "051")</f>
      </c>
      <c r="B39" s="4" t="s">
        <f>=HYPERLINK("https://www.leilaoonline.net/lote/detalhe/243506", "TORNO REVOLVER 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=HYPERLINK("https://www.leilaoonline.net/lote/detalhe/243507", "052")</f>
      </c>
      <c r="B40" s="4" t="s">
        <f>=HYPERLINK("https://www.leilaoonline.net/lote/detalhe/243507", "TORNO AUTOMÁTICO")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=HYPERLINK("https://www.leilaoonline.net/lote/detalhe/243510", "053")</f>
      </c>
      <c r="B41" s="4" t="s">
        <f>=HYPERLINK("https://www.leilaoonline.net/lote/detalhe/243510", "TORNO JOINVILLE TM-175 360 X 1000 MM")</f>
      </c>
      <c r="C41" s="4" t="inlineStr">
        <is>
          <t>Não vendido</t>
        </is>
      </c>
      <c r="D41" s="4" t="inlineStr">
        <is>
          <t>4</t>
        </is>
      </c>
      <c r="E41" s="5" t="inlineStr">
        <is>
          <t>7.500,00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=HYPERLINK("https://www.leilaoonline.net/lote/detalhe/243508", "055")</f>
      </c>
      <c r="B42" s="4" t="s">
        <f>=HYPERLINK("https://www.leilaoonline.net/lote/detalhe/243508", "PRENSA HIDRÁULICA")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=HYPERLINK("https://www.leilaoonline.net/lote/detalhe/243509", "056")</f>
      </c>
      <c r="B43" s="4" t="s">
        <f>=HYPERLINK("https://www.leilaoonline.net/lote/detalhe/243509", "PRENSA EXCÊNTRICA 25 TON")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=HYPERLINK("https://www.leilaoonline.net/lote/detalhe/243503", "060")</f>
      </c>
      <c r="B44" s="4" t="s">
        <f>=HYPERLINK("https://www.leilaoonline.net/lote/detalhe/243503", "BOMBA DE PISCINA MONOFÁSICA GLONG 0.5 CV")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=HYPERLINK("https://www.leilaoonline.net/lote/detalhe/243504", "061")</f>
      </c>
      <c r="B45" s="4" t="s">
        <f>=HYPERLINK("https://www.leilaoonline.net/lote/detalhe/243504", "BOMBA DE PISCINA MONOFÁSICA GLONG 0.5 CV")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=HYPERLINK("https://www.leilaoonline.net/lote/detalhe/243505", "062")</f>
      </c>
      <c r="B46" s="4" t="s">
        <f>=HYPERLINK("https://www.leilaoonline.net/lote/detalhe/243505", "BOMBA DE PISCINA MONOFÁSICA GLONG 0.5 CV")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=HYPERLINK("https://www.leilaoonline.net/lote/detalhe/243511", "063")</f>
      </c>
      <c r="B47" s="4" t="s">
        <f>=HYPERLINK("https://www.leilaoonline.net/lote/detalhe/243511", "BOMBA DE PISCINA MONOFÁSICA GLONG 0.5 CV")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=HYPERLINK("https://www.leilaoonline.net/lote/detalhe/243512", "064")</f>
      </c>
      <c r="B48" s="4" t="s">
        <f>=HYPERLINK("https://www.leilaoonline.net/lote/detalhe/243512", "BOMBA VÁCUO AZO 7,5 CV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=HYPERLINK("https://www.leilaoonline.net/lote/detalhe/243516", "065")</f>
      </c>
      <c r="B49" s="4" t="s">
        <f>=HYPERLINK("https://www.leilaoonline.net/lote/detalhe/243516", "BATERIAS TRACIONÁRIAS PARA EMPILHADEIRA ELÉTRICA 48 V")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=HYPERLINK("https://www.leilaoonline.net/lote/detalhe/243517", "066")</f>
      </c>
      <c r="B50" s="4" t="s">
        <f>=HYPERLINK("https://www.leilaoonline.net/lote/detalhe/243517", "BATERIAS TRACIONÁRIAS PARA EMPILHADEIRA ELÉTRICA 24 V")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=HYPERLINK("https://www.leilaoonline.net/lote/detalhe/243513", "070")</f>
      </c>
      <c r="B51" s="4" t="s">
        <f>=HYPERLINK("https://www.leilaoonline.net/lote/detalhe/243513", "EXTRUSORA DE PLÁSTICO EGAN JOHN BROWN 90MM")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60.000,00</t>
        </is>
      </c>
      <c r="F51" s="4" t="inlineStr">
        <is>
          <t>1250.00</t>
        </is>
      </c>
    </row>
    <row collapsed="false" customFormat="false" customHeight="false" hidden="false" ht="12.1" outlineLevel="0" r="52">
      <c r="A52" s="5" t="s">
        <f>=HYPERLINK("https://www.leilaoonline.net/lote/detalhe/243514", "076")</f>
      </c>
      <c r="B52" s="4" t="s">
        <f>=HYPERLINK("https://www.leilaoonline.net/lote/detalhe/243514", "BOBINA DE CABO; SEM ALMA; SEM USO; 185MM² ALUMÍNIO/XLPE 0,6/1KV (APROX. 720 METROS DE CABO)")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=HYPERLINK("https://www.leilaoonline.net/lote/detalhe/243515", "077")</f>
      </c>
      <c r="B53" s="4" t="s">
        <f>=HYPERLINK("https://www.leilaoonline.net/lote/detalhe/243515", "BOBINA DE CABO; SEM ALMA; SEM USO; 185MM² ALUMÍNIO/XLPE 0,6/1KV (APROX. 1440 METROS DE CABO)")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=HYPERLINK("https://www.leilaoonline.net/lote/detalhe/243518", "078")</f>
      </c>
      <c r="B54" s="4" t="s">
        <f>=HYPERLINK("https://www.leilaoonline.net/lote/detalhe/243518", "DESBOBINADOR COM INVERSOR DE FREQUÊNCIA 1200MM COMP X 1000MM DIAM")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=HYPERLINK("https://www.leilaoonline.net/lote/detalhe/243519", "080")</f>
      </c>
      <c r="B55" s="4" t="s">
        <f>=HYPERLINK("https://www.leilaoonline.net/lote/detalhe/243519", "CAIXA PARA PAINEL ELÉTRICO")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=HYPERLINK("https://www.leilaoonline.net/lote/detalhe/243520", "081")</f>
      </c>
      <c r="B56" s="4" t="s">
        <f>=HYPERLINK("https://www.leilaoonline.net/lote/detalhe/243520", "CAIXA PARA PAINEL ELÉTRICO")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=HYPERLINK("https://www.leilaoonline.net/lote/detalhe/243521", "085")</f>
      </c>
      <c r="B57" s="4" t="s">
        <f>=HYPERLINK("https://www.leilaoonline.net/lote/detalhe/243521", "BRAÇO GIRATÓRIO APROX. 5 METROS")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=HYPERLINK("https://www.leilaoonline.net/lote/detalhe/243522", "086")</f>
      </c>
      <c r="B58" s="4" t="s">
        <f>=HYPERLINK("https://www.leilaoonline.net/lote/detalhe/243522", "BRAÇO GIRATÓRIO 4 METROS 360 GRAUS")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=HYPERLINK("https://www.leilaoonline.net/lote/detalhe/243531", "095")</f>
      </c>
      <c r="B59" s="4" t="s">
        <f>=HYPERLINK("https://www.leilaoonline.net/lote/detalhe/243531", "CARRINHO PARA MOTOR")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=HYPERLINK("https://www.leilaoonline.net/lote/detalhe/243532", "096")</f>
      </c>
      <c r="B60" s="4" t="s">
        <f>=HYPERLINK("https://www.leilaoonline.net/lote/detalhe/243532", "CARRETINHA COM CABINE PARA GERADOR COMPRESSOR")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=HYPERLINK("https://www.leilaoonline.net/lote/detalhe/243530", "100")</f>
      </c>
      <c r="B61" s="4" t="s">
        <f>=HYPERLINK("https://www.leilaoonline.net/lote/detalhe/243530", "BALANÇA WELMY 200KG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=HYPERLINK("https://www.leilaoonline.net/lote/detalhe/243526", "103")</f>
      </c>
      <c r="B62" s="4" t="s">
        <f>=HYPERLINK("https://www.leilaoonline.net/lote/detalhe/243526", "TERMOSOLDA 3900W")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=HYPERLINK("https://www.leilaoonline.net/lote/detalhe/243524", "105")</f>
      </c>
      <c r="B63" s="4" t="s">
        <f>=HYPERLINK("https://www.leilaoonline.net/lote/detalhe/243524", "QUEIMADOR MONOBLOCO INDUSTRIAL 1.780.000KCAL/H GLP TENGE")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=HYPERLINK("https://www.leilaoonline.net/lote/detalhe/243525", "107")</f>
      </c>
      <c r="B64" s="4" t="s">
        <f>=HYPERLINK("https://www.leilaoonline.net/lote/detalhe/243525", "TESOURA PARA CHAPAS MANUAL")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=HYPERLINK("https://www.leilaoonline.net/lote/detalhe/243527", "110")</f>
      </c>
      <c r="B65" s="4" t="s">
        <f>=HYPERLINK("https://www.leilaoonline.net/lote/detalhe/243527", "NOBREAK")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=HYPERLINK("https://www.leilaoonline.net/lote/detalhe/243528", "113")</f>
      </c>
      <c r="B66" s="4" t="s">
        <f>=HYPERLINK("https://www.leilaoonline.net/lote/detalhe/243528", "MOLDE EM ALUMÍNIO PARA ROTOMOLDAGEM")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=HYPERLINK("https://www.leilaoonline.net/lote/detalhe/243536", "115")</f>
      </c>
      <c r="B67" s="4" t="s">
        <f>=HYPERLINK("https://www.leilaoonline.net/lote/detalhe/243536", "BALANÇA DIGITAL 5000KG; PLATAFORMA C/ GAVETA 200CM X 100CM / 360CM X 100CM")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=HYPERLINK("https://www.leilaoonline.net/lote/detalhe/243534", "117")</f>
      </c>
      <c r="B68" s="4" t="s">
        <f>=HYPERLINK("https://www.leilaoonline.net/lote/detalhe/243534", "PISTÃO HIDRÁULICO (160 x 20CM DIÂMETRO DO ÊMBOLO)")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=HYPERLINK("https://www.leilaoonline.net/lote/detalhe/243538", "120")</f>
      </c>
      <c r="B69" s="4" t="s">
        <f>=HYPERLINK("https://www.leilaoonline.net/lote/detalhe/243538", "MISTURADOR ALIMENTÍCIO EM AÇO INÓX FERMENTO")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=HYPERLINK("https://www.leilaoonline.net/lote/detalhe/243535", "121")</f>
      </c>
      <c r="B70" s="4" t="s">
        <f>=HYPERLINK("https://www.leilaoonline.net/lote/detalhe/243535", "MISTURADOR DE HÉLICE COM MOTOR DE 30 CV HP 1100 RPM")</f>
      </c>
      <c r="C70" s="4" t="inlineStr">
        <is>
          <t>Vendido</t>
        </is>
      </c>
      <c r="D70" s="4" t="inlineStr">
        <is>
          <t>3</t>
        </is>
      </c>
      <c r="E70" s="5" t="inlineStr">
        <is>
          <t>2.500,00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=HYPERLINK("https://www.leilaoonline.net/lote/detalhe/243533", "123")</f>
      </c>
      <c r="B71" s="4" t="s">
        <f>=HYPERLINK("https://www.leilaoonline.net/lote/detalhe/243533", "CENTRÍFUGA PARA MOLDE")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=HYPERLINK("https://www.leilaoonline.net/lote/detalhe/243544", "130")</f>
      </c>
      <c r="B72" s="4" t="s">
        <f>=HYPERLINK("https://www.leilaoonline.net/lote/detalhe/243544", "CONCHA CLAMSHELL; CAPACIDADE APROXIMADA DE 0.5 M3")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=HYPERLINK("https://www.leilaoonline.net/lote/detalhe/243543", "133")</f>
      </c>
      <c r="B73" s="4" t="s">
        <f>=HYPERLINK("https://www.leilaoonline.net/lote/detalhe/243543", "TRANSFORMADOR TRIFÁSICO APROX. 70KVA")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=HYPERLINK("https://www.leilaoonline.net/lote/detalhe/243540", "137")</f>
      </c>
      <c r="B74" s="4" t="s">
        <f>=HYPERLINK("https://www.leilaoonline.net/lote/detalhe/243540", "MASTRO PARA BANDEIRA 10M")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=HYPERLINK("https://www.leilaoonline.net/lote/detalhe/243546", "140")</f>
      </c>
      <c r="B75" s="4" t="s">
        <f>=HYPERLINK("https://www.leilaoonline.net/lote/detalhe/243546", "REDUTOR ZPME 1:26")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=HYPERLINK("https://www.leilaoonline.net/lote/detalhe/243547", "143")</f>
      </c>
      <c r="B76" s="4" t="s">
        <f>=HYPERLINK("https://www.leilaoonline.net/lote/detalhe/243547", "RACK FECHADO SERVIDOR")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=HYPERLINK("https://www.leilaoonline.net/lote/detalhe/243541", "145")</f>
      </c>
      <c r="B77" s="4" t="s">
        <f>=HYPERLINK("https://www.leilaoonline.net/lote/detalhe/243541", "LOTE COM 7 ARQUIVOS PARA ESCRITÓRIO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=HYPERLINK("https://www.leilaoonline.net/lote/detalhe/243539", "147")</f>
      </c>
      <c r="B78" s="4" t="s">
        <f>=HYPERLINK("https://www.leilaoonline.net/lote/detalhe/243539", "BANCO DE MADEIRA REFORÇADO PARA VESTIÁRIO 300CM X 30CM")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250,00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=HYPERLINK("https://www.leilaoonline.net/lote/detalhe/243549", "155")</f>
      </c>
      <c r="B79" s="4" t="s">
        <f>=HYPERLINK("https://www.leilaoonline.net/lote/detalhe/243549", "CARRINHO PARA FERRAMENTAS MECÂNICO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=HYPERLINK("https://www.leilaoonline.net/lote/detalhe/243550", "156")</f>
      </c>
      <c r="B80" s="4" t="s">
        <f>=HYPERLINK("https://www.leilaoonline.net/lote/detalhe/243550", "CARRINHO PARA FERRAMENTAS MECÂNICO")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=HYPERLINK("https://www.leilaoonline.net/lote/detalhe/243551", "157")</f>
      </c>
      <c r="B81" s="4" t="s">
        <f>=HYPERLINK("https://www.leilaoonline.net/lote/detalhe/243551", "CARRINHO DE MECÂNICO PARA MOVIMENTAÇÃO DE VEÍCULOS")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750,00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=HYPERLINK("https://www.leilaoonline.net/lote/detalhe/243552", "158")</f>
      </c>
      <c r="B82" s="4" t="s">
        <f>=HYPERLINK("https://www.leilaoonline.net/lote/detalhe/243552", "CARRINHO DE MECÂNICO PARA MOVIMENTAÇÃO DE VEÍCULOS")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750,00</t>
        </is>
      </c>
      <c r="F8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2026-09-29T02:39:11.00Z</dcterms:created>
  <dc:creator>Tellks Tecnologia</dc:creator>
  <cp:revision>0</cp:revision>
</cp:coreProperties>
</file>