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=HYPERLINK("https://www.leilaoonline.net/lote/detalhe/255878", "099")</f>
      </c>
      <c r="B11" s="4" t="s">
        <f>=HYPERLINK("https://www.leilaoonline.net/lote/detalhe/255878",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=HYPERLINK("https://www.leilaoonline.net/lote/detalhe/255871", "100")</f>
      </c>
      <c r="B12" s="4" t="s">
        <f>=HYPERLINK("https://www.leilaoonline.net/lote/detalhe/255871",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=HYPERLINK("https://www.leilaoonline.net/lote/detalhe/255806", "101")</f>
      </c>
      <c r="B13" s="4" t="s">
        <f>=HYPERLINK("https://www.leilaoonline.net/lote/detalhe/255806",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=HYPERLINK("https://www.leilaoonline.net/lote/detalhe/255808", "102")</f>
      </c>
      <c r="B14" s="4" t="s">
        <f>=HYPERLINK("https://www.leilaoonline.net/lote/detalhe/255808",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=HYPERLINK("https://www.leilaoonline.net/lote/detalhe/255817", "104")</f>
      </c>
      <c r="B15" s="4" t="s">
        <f>=HYPERLINK("https://www.leilaoonline.net/lote/detalhe/255817",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=HYPERLINK("https://www.leilaoonline.net/lote/detalhe/255809", "105")</f>
      </c>
      <c r="B16" s="4" t="s">
        <f>=HYPERLINK("https://www.leilaoonline.net/lote/detalhe/255809",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=HYPERLINK("https://www.leilaoonline.net/lote/detalhe/255811", "106")</f>
      </c>
      <c r="B17" s="4" t="s">
        <f>=HYPERLINK("https://www.leilaoonline.net/lote/detalhe/255811",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=HYPERLINK("https://www.leilaoonline.net/lote/detalhe/255814", "108")</f>
      </c>
      <c r="B18" s="4" t="s">
        <f>=HYPERLINK("https://www.leilaoonline.net/lote/detalhe/255814",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=HYPERLINK("https://www.leilaoonline.net/lote/detalhe/255815", "109")</f>
      </c>
      <c r="B19" s="4" t="s">
        <f>=HYPERLINK("https://www.leilaoonline.net/lote/detalhe/255815",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=HYPERLINK("https://www.leilaoonline.net/lote/detalhe/255872", "110")</f>
      </c>
      <c r="B20" s="4" t="s">
        <f>=HYPERLINK("https://www.leilaoonline.net/lote/detalhe/255872",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=HYPERLINK("https://www.leilaoonline.net/lote/detalhe/255870", "111")</f>
      </c>
      <c r="B21" s="4" t="s">
        <f>=HYPERLINK("https://www.leilaoonline.net/lote/detalhe/255870",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=HYPERLINK("https://www.leilaoonline.net/lote/detalhe/255813", "112")</f>
      </c>
      <c r="B22" s="4" t="s">
        <f>=HYPERLINK("https://www.leilaoonline.net/lote/detalhe/255813",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=HYPERLINK("https://www.leilaoonline.net/lote/detalhe/255819", "113")</f>
      </c>
      <c r="B23" s="4" t="s">
        <f>=HYPERLINK("https://www.leilaoonline.net/lote/detalhe/255819",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=HYPERLINK("https://www.leilaoonline.net/lote/detalhe/255812", "114")</f>
      </c>
      <c r="B24" s="4" t="s">
        <f>=HYPERLINK("https://www.leilaoonline.net/lote/detalhe/255812",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=HYPERLINK("https://www.leilaoonline.net/lote/detalhe/255810", "115")</f>
      </c>
      <c r="B25" s="4" t="s">
        <f>=HYPERLINK("https://www.leilaoonline.net/lote/detalhe/255810",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=HYPERLINK("https://www.leilaoonline.net/lote/detalhe/255818", "116")</f>
      </c>
      <c r="B26" s="4" t="s">
        <f>=HYPERLINK("https://www.leilaoonline.net/lote/detalhe/255818",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=HYPERLINK("https://www.leilaoonline.net/lote/detalhe/255820", "117")</f>
      </c>
      <c r="B27" s="4" t="s">
        <f>=HYPERLINK("https://www.leilaoonline.net/lote/detalhe/255820",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=HYPERLINK("https://www.leilaoonline.net/lote/detalhe/255873", "119")</f>
      </c>
      <c r="B28" s="4" t="s">
        <f>=HYPERLINK("https://www.leilaoonline.net/lote/detalhe/255873",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=HYPERLINK("https://www.leilaoonline.net/lote/detalhe/255868", "122")</f>
      </c>
      <c r="B29" s="4" t="s">
        <f>=HYPERLINK("https://www.leilaoonline.net/lote/detalhe/255868",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=HYPERLINK("https://www.leilaoonline.net/lote/detalhe/255807", "123")</f>
      </c>
      <c r="B30" s="4" t="s">
        <f>=HYPERLINK("https://www.leilaoonline.net/lote/detalhe/255807",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=HYPERLINK("https://www.leilaoonline.net/lote/detalhe/255869", "124")</f>
      </c>
      <c r="B31" s="4" t="s">
        <f>=HYPERLINK("https://www.leilaoonline.net/lote/detalhe/255869", " TORRE DE RESFRIAMENTO COMPLETA TAMANHO 2.300 X 700 X 700")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=HYPERLINK("https://www.leilaoonline.net/lote/detalhe/255822", "127")</f>
      </c>
      <c r="B32" s="4" t="s">
        <f>=HYPERLINK("https://www.leilaoonline.net/lote/detalhe/255822",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=HYPERLINK("https://www.leilaoonline.net/lote/detalhe/255839", "129")</f>
      </c>
      <c r="B33" s="4" t="s">
        <f>=HYPERLINK("https://www.leilaoonline.net/lote/detalhe/255839",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=HYPERLINK("https://www.leilaoonline.net/lote/detalhe/255823", "130")</f>
      </c>
      <c r="B34" s="4" t="s">
        <f>=HYPERLINK("https://www.leilaoonline.net/lote/detalhe/255823",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=HYPERLINK("https://www.leilaoonline.net/lote/detalhe/255825", "131")</f>
      </c>
      <c r="B35" s="4" t="s">
        <f>=HYPERLINK("https://www.leilaoonline.net/lote/detalhe/255825",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=HYPERLINK("https://www.leilaoonline.net/lote/detalhe/255831", "132")</f>
      </c>
      <c r="B36" s="4" t="s">
        <f>=HYPERLINK("https://www.leilaoonline.net/lote/detalhe/255831",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=HYPERLINK("https://www.leilaoonline.net/lote/detalhe/255835", "133")</f>
      </c>
      <c r="B37" s="4" t="s">
        <f>=HYPERLINK("https://www.leilaoonline.net/lote/detalhe/255835",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=HYPERLINK("https://www.leilaoonline.net/lote/detalhe/255827", "134")</f>
      </c>
      <c r="B38" s="4" t="s">
        <f>=HYPERLINK("https://www.leilaoonline.net/lote/detalhe/255827", " TROCADOR DE CALOR ALFA LAVAL")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700.00</t>
        </is>
      </c>
    </row>
    <row collapsed="false" customFormat="false" customHeight="false" hidden="false" ht="12.1" outlineLevel="0" r="39">
      <c r="A39" s="5" t="s">
        <f>=HYPERLINK("https://www.leilaoonline.net/lote/detalhe/255830", "135")</f>
      </c>
      <c r="B39" s="4" t="s">
        <f>=HYPERLINK("https://www.leilaoonline.net/lote/detalhe/255830", " TORNO AUTOMÁTICO CVA")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=HYPERLINK("https://www.leilaoonline.net/lote/detalhe/255840", "136")</f>
      </c>
      <c r="B40" s="4" t="s">
        <f>=HYPERLINK("https://www.leilaoonline.net/lote/detalhe/255840",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=HYPERLINK("https://www.leilaoonline.net/lote/detalhe/255834", "137")</f>
      </c>
      <c r="B41" s="4" t="s">
        <f>=HYPERLINK("https://www.leilaoonline.net/lote/detalhe/255834", " PULMÃO DE AR CODEX; CAP. 250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=HYPERLINK("https://www.leilaoonline.net/lote/detalhe/255828", "138")</f>
      </c>
      <c r="B42" s="4" t="s">
        <f>=HYPERLINK("https://www.leilaoonline.net/lote/detalhe/255828", " CENTRÍFUGA DE CESTO EM INOX; DIÂM. 850x450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=HYPERLINK("https://www.leilaoonline.net/lote/detalhe/255829", "139")</f>
      </c>
      <c r="B43" s="4" t="s">
        <f>=HYPERLINK("https://www.leilaoonline.net/lote/detalhe/255829", " REDUTOR TRANSMOTÉCNICA H11-18; REDUÇÃO 1:6,3")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5.400,00</t>
        </is>
      </c>
      <c r="F43" s="4" t="inlineStr">
        <is>
          <t>600.00</t>
        </is>
      </c>
    </row>
    <row collapsed="false" customFormat="false" customHeight="false" hidden="false" ht="12.1" outlineLevel="0" r="44">
      <c r="A44" s="5" t="s">
        <f>=HYPERLINK("https://www.leilaoonline.net/lote/detalhe/255836", "140")</f>
      </c>
      <c r="B44" s="4" t="s">
        <f>=HYPERLINK("https://www.leilaoonline.net/lote/detalhe/255836",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=HYPERLINK("https://www.leilaoonline.net/lote/detalhe/255833", "141")</f>
      </c>
      <c r="B45" s="4" t="s">
        <f>=HYPERLINK("https://www.leilaoonline.net/lote/detalhe/255833", " REDUTOR TRANSMOTÉCNICA H12-18")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=HYPERLINK("https://www.leilaoonline.net/lote/detalhe/255826", "142")</f>
      </c>
      <c r="B46" s="4" t="s">
        <f>=HYPERLINK("https://www.leilaoonline.net/lote/detalhe/255826", " COMPRESSOR P/ REFRIGERAÇÃO TRANE")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=HYPERLINK("https://www.leilaoonline.net/lote/detalhe/255832", "143")</f>
      </c>
      <c r="B47" s="4" t="s">
        <f>=HYPERLINK("https://www.leilaoonline.net/lote/detalhe/255832", " MOINHO DE TINTA C/ 3 ROLOS")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400.00</t>
        </is>
      </c>
    </row>
    <row collapsed="false" customFormat="false" customHeight="false" hidden="false" ht="12.1" outlineLevel="0" r="48">
      <c r="A48" s="5" t="s">
        <f>=HYPERLINK("https://www.leilaoonline.net/lote/detalhe/255843", "145")</f>
      </c>
      <c r="B48" s="4" t="s">
        <f>=HYPERLINK("https://www.leilaoonline.net/lote/detalhe/255843", " REDUTOR NORD; C/ MOTOR DE 11 KW")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=HYPERLINK("https://www.leilaoonline.net/lote/detalhe/255821", "149")</f>
      </c>
      <c r="B49" s="4" t="s">
        <f>=HYPERLINK("https://www.leilaoonline.net/lote/detalhe/255821", " SERRA DE FITA S/ ESPECIFICAÇÕES")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2.100,00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=HYPERLINK("https://www.leilaoonline.net/lote/detalhe/255837", "150")</f>
      </c>
      <c r="B50" s="4" t="s">
        <f>=HYPERLINK("https://www.leilaoonline.net/lote/detalhe/255837", " ELEVADOR MANUAL S/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=HYPERLINK("https://www.leilaoonline.net/lote/detalhe/255841", "151")</f>
      </c>
      <c r="B51" s="4" t="s">
        <f>=HYPERLINK("https://www.leilaoonline.net/lote/detalhe/255841", " 3 BOMBAS CENTRÍFUGAS EM INOX KSB; C/ MOTOR DE 5 CV; Q: 1,5 M³/H")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10.800,00</t>
        </is>
      </c>
      <c r="F51" s="4" t="inlineStr">
        <is>
          <t>1200.00</t>
        </is>
      </c>
    </row>
    <row collapsed="false" customFormat="false" customHeight="false" hidden="false" ht="12.1" outlineLevel="0" r="52">
      <c r="A52" s="5" t="s">
        <f>=HYPERLINK("https://www.leilaoonline.net/lote/detalhe/255844", "154")</f>
      </c>
      <c r="B52" s="4" t="s">
        <f>=HYPERLINK("https://www.leilaoonline.net/lote/detalhe/255844", " TROCADOR DE CALOR EM INOX ALFA LAVAL")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=HYPERLINK("https://www.leilaoonline.net/lote/detalhe/255849", "156")</f>
      </c>
      <c r="B53" s="4" t="s">
        <f>=HYPERLINK("https://www.leilaoonline.net/lote/detalhe/255849", " PALETEIRA ELÉTRICA CROWN MOD. 40GPM-4-12; CAP. 1200 KG; C/ BATERIA E S/ CARREGADOR")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3.600,00</t>
        </is>
      </c>
      <c r="F53" s="4" t="inlineStr">
        <is>
          <t>400.00</t>
        </is>
      </c>
    </row>
    <row collapsed="false" customFormat="false" customHeight="false" hidden="false" ht="12.1" outlineLevel="0" r="54">
      <c r="A54" s="5" t="s">
        <f>=HYPERLINK("https://www.leilaoonline.net/lote/detalhe/255816", "157")</f>
      </c>
      <c r="B54" s="4" t="s">
        <f>=HYPERLINK("https://www.leilaoonline.net/lote/detalhe/255816", " OXIGENADOR EM FIBRA; C/ MOTOR DE 2 CV, RPM 1700")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=HYPERLINK("https://www.leilaoonline.net/lote/detalhe/255848", "159")</f>
      </c>
      <c r="B55" s="4" t="s">
        <f>=HYPERLINK("https://www.leilaoonline.net/lote/detalhe/255848", " 3 EXPOSITORES REFRIGERADOS EM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5.400,00</t>
        </is>
      </c>
      <c r="F55" s="4" t="inlineStr">
        <is>
          <t>600.00</t>
        </is>
      </c>
    </row>
    <row collapsed="false" customFormat="false" customHeight="false" hidden="false" ht="12.1" outlineLevel="0" r="56">
      <c r="A56" s="5" t="s">
        <f>=HYPERLINK("https://www.leilaoonline.net/lote/detalhe/255845", "160")</f>
      </c>
      <c r="B56" s="4" t="s">
        <f>=HYPERLINK("https://www.leilaoonline.net/lote/detalhe/255845", " TROCADOR DE CALOR EM INOX ALFA LAVAL")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7.200,00</t>
        </is>
      </c>
      <c r="F56" s="4" t="inlineStr">
        <is>
          <t>800.00</t>
        </is>
      </c>
    </row>
    <row collapsed="false" customFormat="false" customHeight="false" hidden="false" ht="12.1" outlineLevel="0" r="57">
      <c r="A57" s="5" t="s">
        <f>=HYPERLINK("https://www.leilaoonline.net/lote/detalhe/255846", "162")</f>
      </c>
      <c r="B57" s="4" t="s">
        <f>=HYPERLINK("https://www.leilaoonline.net/lote/detalhe/255846", " 3 MOTOBOMBAS C/ MOTOR DE 30 CV E 2 MOTOBOMBAS C/ MOTOR DE 20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11.400,00</t>
        </is>
      </c>
      <c r="F57" s="4" t="inlineStr">
        <is>
          <t>1300.00</t>
        </is>
      </c>
    </row>
    <row collapsed="false" customFormat="false" customHeight="false" hidden="false" ht="12.1" outlineLevel="0" r="58">
      <c r="A58" s="5" t="s">
        <f>=HYPERLINK("https://www.leilaoonline.net/lote/detalhe/255847", "168")</f>
      </c>
      <c r="B58" s="4" t="s">
        <f>=HYPERLINK("https://www.leilaoonline.net/lote/detalhe/255847", " REDUTOR DE ATÉ 75 CV; RELAÇÃO 1:16")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12.000,00</t>
        </is>
      </c>
      <c r="F58" s="4" t="inlineStr">
        <is>
          <t>1400.00</t>
        </is>
      </c>
    </row>
    <row collapsed="false" customFormat="false" customHeight="false" hidden="false" ht="12.1" outlineLevel="0" r="59">
      <c r="A59" s="5" t="s">
        <f>=HYPERLINK("https://www.leilaoonline.net/lote/detalhe/255852", "171")</f>
      </c>
      <c r="B59" s="4" t="s">
        <f>=HYPERLINK("https://www.leilaoonline.net/lote/detalhe/255852", " REDUTOR BORGMAR ATÉ 150 CV; RELAÇÃO 1:31")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=HYPERLINK("https://www.leilaoonline.net/lote/detalhe/255851", "174")</f>
      </c>
      <c r="B60" s="4" t="s">
        <f>=HYPERLINK("https://www.leilaoonline.net/lote/detalhe/255851", " REDUTOR C/ MOTOR DE 15 CV; RELAÇÃO 1:139")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7.200,00</t>
        </is>
      </c>
      <c r="F60" s="4" t="inlineStr">
        <is>
          <t>800.00</t>
        </is>
      </c>
    </row>
    <row collapsed="false" customFormat="false" customHeight="false" hidden="false" ht="12.1" outlineLevel="0" r="61">
      <c r="A61" s="5" t="s">
        <f>=HYPERLINK("https://www.leilaoonline.net/lote/detalhe/255850", "175")</f>
      </c>
      <c r="B61" s="4" t="s">
        <f>=HYPERLINK("https://www.leilaoonline.net/lote/detalhe/255850", " REDUTOR U-18; RELAÇÃO 1:60")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=HYPERLINK("https://www.leilaoonline.net/lote/detalhe/255861", "180")</f>
      </c>
      <c r="B62" s="4" t="s">
        <f>=HYPERLINK("https://www.leilaoonline.net/lote/detalhe/255861", " AUTOCLAVE LUFERCO")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=HYPERLINK("https://www.leilaoonline.net/lote/detalhe/255854", "181")</f>
      </c>
      <c r="B63" s="4" t="s">
        <f>=HYPERLINK("https://www.leilaoonline.net/lote/detalhe/255854", " MUFLA")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=HYPERLINK("https://www.leilaoonline.net/lote/detalhe/255857", "182")</f>
      </c>
      <c r="B64" s="4" t="s">
        <f>=HYPERLINK("https://www.leilaoonline.net/lote/detalhe/255857", " ESMERIL")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=HYPERLINK("https://www.leilaoonline.net/lote/detalhe/255859", "185")</f>
      </c>
      <c r="B65" s="4" t="s">
        <f>=HYPERLINK("https://www.leilaoonline.net/lote/detalhe/255859", " ROTULADORA PH-410")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5.400,00</t>
        </is>
      </c>
      <c r="F65" s="4" t="inlineStr">
        <is>
          <t>600.00</t>
        </is>
      </c>
    </row>
    <row collapsed="false" customFormat="false" customHeight="false" hidden="false" ht="12.1" outlineLevel="0" r="66">
      <c r="A66" s="5" t="s">
        <f>=HYPERLINK("https://www.leilaoonline.net/lote/detalhe/255858", "186")</f>
      </c>
      <c r="B66" s="4" t="s">
        <f>=HYPERLINK("https://www.leilaoonline.net/lote/detalhe/255858", " ESTEIRA EM AÇO INOX C/ MOTORREDUTOR")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3.600,00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=HYPERLINK("https://www.leilaoonline.net/lote/detalhe/255853", "191")</f>
      </c>
      <c r="B67" s="4" t="s">
        <f>=HYPERLINK("https://www.leilaoonline.net/lote/detalhe/255853", " GERADOR DE ÁGUA QUENTE")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=HYPERLINK("https://www.leilaoonline.net/lote/detalhe/255862", "192")</f>
      </c>
      <c r="B68" s="4" t="s">
        <f>=HYPERLINK("https://www.leilaoonline.net/lote/detalhe/255862", " 4 CABEÇOTES DE COMPRESSOR")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=HYPERLINK("https://www.leilaoonline.net/lote/detalhe/255860", "194")</f>
      </c>
      <c r="B69" s="4" t="s">
        <f>=HYPERLINK("https://www.leilaoonline.net/lote/detalhe/255860", " SELADORA CYKLOP")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2.400,00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=HYPERLINK("https://www.leilaoonline.net/lote/detalhe/255856", "195")</f>
      </c>
      <c r="B70" s="4" t="s">
        <f>=HYPERLINK("https://www.leilaoonline.net/lote/detalhe/255856", " FILTRO DE MANGAS")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=HYPERLINK("https://www.leilaoonline.net/lote/detalhe/255855", "196")</f>
      </c>
      <c r="B71" s="4" t="s">
        <f>=HYPERLINK("https://www.leilaoonline.net/lote/detalhe/255855", " SERRA P/ METAIS COM ACIONAMENTO HIDRÁULICO")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=HYPERLINK("https://www.leilaoonline.net/lote/detalhe/255865", "199")</f>
      </c>
      <c r="B72" s="4" t="s">
        <f>=HYPERLINK("https://www.leilaoonline.net/lote/detalhe/255865", " 02 Tanques de inox de Aprox. 513 L. Medidas 100cm x 110cm x 120cm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=HYPERLINK("https://www.leilaoonline.net/lote/detalhe/255864", "200")</f>
      </c>
      <c r="B73" s="4" t="s">
        <f>=HYPERLINK("https://www.leilaoonline.net/lote/detalhe/255864", " Tanque de inox de aprox. 1.500 L. Medidas: 184cm x 120cm x 100cm")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5.200,00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=HYPERLINK("https://www.leilaoonline.net/lote/detalhe/255867", "201")</f>
      </c>
      <c r="B74" s="4" t="s">
        <f>=HYPERLINK("https://www.leilaoonline.net/lote/detalhe/255867", " Rosca transportadora de inox Com motoredutor SEW de 2cv 1700rpm 1:58 30cm x 360cm x 33cm")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=HYPERLINK("https://www.leilaoonline.net/lote/detalhe/255863", "202")</f>
      </c>
      <c r="B75" s="4" t="s">
        <f>=HYPERLINK("https://www.leilaoonline.net/lote/detalhe/255863", " Peneira vibratória de inox 174cm x 550cm x 100cm")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=HYPERLINK("https://www.leilaoonline.net/lote/detalhe/255866", "204")</f>
      </c>
      <c r="B76" s="4" t="s">
        <f>=HYPERLINK("https://www.leilaoonline.net/lote/detalhe/255866", " Ventoinha com motor WEG W22 50cv 1130rpm 220/380v.")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=HYPERLINK("https://www.leilaoonline.net/lote/detalhe/255874", "206")</f>
      </c>
      <c r="B77" s="4" t="s">
        <f>=HYPERLINK("https://www.leilaoonline.net/lote/detalhe/255874", "01 MOINHO DE FACA COM MOTOR WEG 20CV E BOCA DE 300MM")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400.00</t>
        </is>
      </c>
    </row>
    <row collapsed="false" customFormat="false" customHeight="false" hidden="false" ht="12.1" outlineLevel="0" r="78">
      <c r="A78" s="5" t="s">
        <f>=HYPERLINK("https://www.leilaoonline.net/lote/detalhe/255875", "208")</f>
      </c>
      <c r="B78" s="4" t="s">
        <f>=HYPERLINK("https://www.leilaoonline.net/lote/detalhe/255875", "01 BOMBA COM MOTOR A GASOLINA 6 CILINDROS")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=HYPERLINK("https://www.leilaoonline.net/lote/detalhe/255876", "209")</f>
      </c>
      <c r="B79" s="4" t="s">
        <f>=HYPERLINK("https://www.leilaoonline.net/lote/detalhe/255876", "01 MAQUINA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=HYPERLINK("https://www.leilaoonline.net/lote/detalhe/255877", "210")</f>
      </c>
      <c r="B80" s="4" t="s">
        <f>=HYPERLINK("https://www.leilaoonline.net/lote/detalhe/255877", "01 COMPRESSOR PARAFUSO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9.500,00</t>
        </is>
      </c>
      <c r="F8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2026-06-29T02:58:21.00Z</dcterms:created>
  <dc:creator>Tellks Tecnologia</dc:creator>
  <cp:revision>0</cp:revision>
</cp:coreProperties>
</file>