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DESTILARIA, PONTE ROLANTE, GUINCHOS HILO, BARRACÕES, VIGAS, TUBOS, PÉ DIREITO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13/12/2024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=HYPERLINK("https://www.leilaoonline.net/lote/detalhe/258378", "000")</f>
      </c>
      <c r="B11" s="4" t="s">
        <f>=HYPERLINK("https://www.leilaoonline.net/lote/detalhe/258378", " DESTILARIA COMPLETA - 300M³/d ANIDRO E 370M³/d HIDRATADO -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4.000.000,00</t>
        </is>
      </c>
      <c r="F11" s="4" t="inlineStr">
        <is>
          <t>10000.00</t>
        </is>
      </c>
    </row>
    <row collapsed="false" customFormat="false" customHeight="false" hidden="false" ht="12.1" outlineLevel="0" r="12">
      <c r="A12" s="5" t="s">
        <f>=HYPERLINK("https://www.leilaoonline.net/lote/detalhe/258337", "001")</f>
      </c>
      <c r="B12" s="4" t="s">
        <f>=HYPERLINK("https://www.leilaoonline.net/lote/detalhe/258337", "ESTRUTURA DE BARRACÃO (PÉ DIREITO COM 12 UNIDADES DE VIGA H 350 X 350 COM 16,9M ALTURA, TESOURA COM 6 UNIDADES DE VIGA U 6" COM 12,4M E TESOURA COM 6 UNIDADES DE VIGA U 6" COM 6,5M) - VENDA NO ESTADO CONFORME LOTE EXPOSTO")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140.000,00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=HYPERLINK("https://www.leilaoonline.net/lote/detalhe/258361", "002")</f>
      </c>
      <c r="B13" s="4" t="s">
        <f>=HYPERLINK("https://www.leilaoonline.net/lote/detalhe/258361", "1 PONTE ROLANTE COM 13 METROS DE COMPRIMENTO E CAPACIDADE DE CARGA PARA 10 TONELADAS - VENDA NO ESTADO CONFORME LOTE EXPOSTO")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45.000,00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=HYPERLINK("https://www.leilaoonline.net/lote/detalhe/258362", "003")</f>
      </c>
      <c r="B14" s="4" t="s">
        <f>=HYPERLINK("https://www.leilaoonline.net/lote/detalhe/258362", "ELETROIMÃ ITALINDUSTRIA 94" - VENDA NO ESTADO CONFORME LOTE EXPOSTO")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=HYPERLINK("https://www.leilaoonline.net/lote/detalhe/258364", "004")</f>
      </c>
      <c r="B15" s="4" t="s">
        <f>=HYPERLINK("https://www.leilaoonline.net/lote/detalhe/258364", " VÁLVULA 14" REFORMADA - VENDA NO ESTADO CONFORME LOTE EXPOSTO")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6.000,00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=HYPERLINK("https://www.leilaoonline.net/lote/detalhe/258363", "005")</f>
      </c>
      <c r="B16" s="4" t="s">
        <f>=HYPERLINK("https://www.leilaoonline.net/lote/detalhe/258363", " VÁLVULA 30" - VENDA NO ESTADO CONFORME LOTE EXPOSTO")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=HYPERLINK("https://www.leilaoonline.net/lote/detalhe/258376", "006")</f>
      </c>
      <c r="B17" s="4" t="s">
        <f>=HYPERLINK("https://www.leilaoonline.net/lote/detalhe/258376", "GUINCHO HILO DE 12,8 METROS DE ALTURA P/ DESCARGA DE CAMINHÃO - VENDA NO ESTADO CONFORME LOTE EXPOSTO")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35.000,00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=HYPERLINK("https://www.leilaoonline.net/lote/detalhe/258375", "007")</f>
      </c>
      <c r="B18" s="4" t="s">
        <f>=HYPERLINK("https://www.leilaoonline.net/lote/detalhe/258375", "GUINCHO HILO DE 13,4 METROS DE ALTURA P/ DESCARGA DE CAMINHÃO - VENDA NO ESTADO CONFORME LOTE EXPOSTO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35.000,00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=HYPERLINK("https://www.leilaoonline.net/lote/detalhe/258373", "011")</f>
      </c>
      <c r="B19" s="4" t="s">
        <f>=HYPERLINK("https://www.leilaoonline.net/lote/detalhe/258373", " GARRA HIDRAULICA MOTOCANA 30CV - VENDA NO ESTADO CONFORME LOTE EXPOSTO")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7.500,00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=HYPERLINK("https://www.leilaoonline.net/lote/detalhe/258370", "012")</f>
      </c>
      <c r="B20" s="4" t="s">
        <f>=HYPERLINK("https://www.leilaoonline.net/lote/detalhe/258370", " GARRA HIDRAULICA MOTOCANA 30CV - VENDA NO ESTADO CONFORME LOTE EXPOSTO")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7.500,00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=HYPERLINK("https://www.leilaoonline.net/lote/detalhe/258372", "013")</f>
      </c>
      <c r="B21" s="4" t="s">
        <f>=HYPERLINK("https://www.leilaoonline.net/lote/detalhe/258372", " FILTRO PRENSA - VENDA NO ESTADO CONFORME LOTE EXPOSTO")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=HYPERLINK("https://www.leilaoonline.net/lote/detalhe/258374", "014")</f>
      </c>
      <c r="B22" s="4" t="s">
        <f>=HYPERLINK("https://www.leilaoonline.net/lote/detalhe/258374", "GUINCHO HILO DE APROX. 12,40 METROS DE ALTURA COM UMA BASE DE 3,40 METROS DE ALTURA P/ DESCARGA DE CAMINHÃO - VENDA NO ESTADO CONFORME LOTE EXPOSTO")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35.000,00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=HYPERLINK("https://www.leilaoonline.net/lote/detalhe/258323", "015")</f>
      </c>
      <c r="B23" s="4" t="s">
        <f>=HYPERLINK("https://www.leilaoonline.net/lote/detalhe/258323", " [ LANCE POR KG ] PERFIL U OMEGA SEM USO 16" PAREDE 9,5MM - APROX. 960 KG - VENDA NO ESTADO CONFORME LOTE EXPOSTO")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2,00</t>
        </is>
      </c>
      <c r="F23" s="4" t="inlineStr">
        <is>
          <t>0.10</t>
        </is>
      </c>
    </row>
    <row collapsed="false" customFormat="false" customHeight="false" hidden="false" ht="12.1" outlineLevel="0" r="24">
      <c r="A24" s="5" t="s">
        <f>=HYPERLINK("https://www.leilaoonline.net/lote/detalhe/258342", "016")</f>
      </c>
      <c r="B24" s="4" t="s">
        <f>=HYPERLINK("https://www.leilaoonline.net/lote/detalhe/258342", "GUINCHO HILO PARA 35 TONELADAS DE 15,8 METROS DE ALTURA P/ DESCARGA DE CAMINHÃO  - VENDA NO ESTADO CONFORME LOTE EXPOSTO")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=HYPERLINK("https://www.leilaoonline.net/lote/detalhe/258324", "020")</f>
      </c>
      <c r="B25" s="4" t="s">
        <f>=HYPERLINK("https://www.leilaoonline.net/lote/detalhe/258324", " PRÉ AQUECEDOR DE 150 - VENDA NO ESTADO CONFORME LOTE EXPOSTO")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=HYPERLINK("https://www.leilaoonline.net/lote/detalhe/258327", "022")</f>
      </c>
      <c r="B26" s="4" t="s">
        <f>=HYPERLINK("https://www.leilaoonline.net/lote/detalhe/258327", " PRÉ AQUECEDOR DE 150- VENDA NO ESTADO CONFORME LOTE EXPOSTO")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=HYPERLINK("https://www.leilaoonline.net/lote/detalhe/258360", "023")</f>
      </c>
      <c r="B27" s="4" t="s">
        <f>=HYPERLINK("https://www.leilaoonline.net/lote/detalhe/258360", "1 DESFIBRADOR 100" COM 38 PLACAS - VENDA NO ESTADO CONFORME LOTE EXPOSTO")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15.000,00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=HYPERLINK("https://www.leilaoonline.net/lote/detalhe/258331", "027")</f>
      </c>
      <c r="B28" s="4" t="s">
        <f>=HYPERLINK("https://www.leilaoonline.net/lote/detalhe/258331", " [ LANCE POR KG ] TUBO 1/2"A 6"- APROX. 4000 KG - VENDA NO ESTADO CONFORME LOTE EXPOSTO")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1,50</t>
        </is>
      </c>
      <c r="F28" s="4" t="inlineStr">
        <is>
          <t>0.10</t>
        </is>
      </c>
    </row>
    <row collapsed="false" customFormat="false" customHeight="false" hidden="false" ht="12.1" outlineLevel="0" r="29">
      <c r="A29" s="5" t="s">
        <f>=HYPERLINK("https://www.leilaoonline.net/lote/detalhe/258383", "028")</f>
      </c>
      <c r="B29" s="4" t="s">
        <f>=HYPERLINK("https://www.leilaoonline.net/lote/detalhe/258383", " ESTEIRA DE APROX. 21 METROS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=HYPERLINK("https://www.leilaoonline.net/lote/detalhe/258377", "029")</f>
      </c>
      <c r="B30" s="4" t="s">
        <f>=HYPERLINK("https://www.leilaoonline.net/lote/detalhe/258377", " ESTEIRA DE APROX. 15 METROS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18.000,00</t>
        </is>
      </c>
      <c r="F30" s="4" t="inlineStr">
        <is>
          <t>50000.00</t>
        </is>
      </c>
    </row>
    <row collapsed="false" customFormat="false" customHeight="false" hidden="false" ht="12.1" outlineLevel="0" r="31">
      <c r="A31" s="5" t="s">
        <f>=HYPERLINK("https://www.leilaoonline.net/lote/detalhe/258365", "032")</f>
      </c>
      <c r="B31" s="4" t="s">
        <f>=HYPERLINK("https://www.leilaoonline.net/lote/detalhe/258365", " 1 VÁLVULA DE SEGURANÇA 8" - VENDA NO ESTADO CONFORME LOTE EXPOSTO")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2.000,00</t>
        </is>
      </c>
      <c r="F31" s="4" t="inlineStr">
        <is>
          <t>350.00</t>
        </is>
      </c>
    </row>
    <row collapsed="false" customFormat="false" customHeight="false" hidden="false" ht="12.1" outlineLevel="0" r="32">
      <c r="A32" s="5" t="s">
        <f>=HYPERLINK("https://www.leilaoonline.net/lote/detalhe/258367", "033")</f>
      </c>
      <c r="B32" s="4" t="s">
        <f>=HYPERLINK("https://www.leilaoonline.net/lote/detalhe/258367", " 1 VÁLVULA DE SEGURANÇA 8" - VENDA NO ESTADO CONFORME LOTE EXPOSTO")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=HYPERLINK("https://www.leilaoonline.net/lote/detalhe/258368", "034")</f>
      </c>
      <c r="B33" s="4" t="s">
        <f>=HYPERLINK("https://www.leilaoonline.net/lote/detalhe/258368", " 1 VÁLVULA DE SEGURANÇA 8" - VENDA NO ESTADO CONFORME LOTE EXPOSTO")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=HYPERLINK("https://www.leilaoonline.net/lote/detalhe/258366", "035")</f>
      </c>
      <c r="B34" s="4" t="s">
        <f>=HYPERLINK("https://www.leilaoonline.net/lote/detalhe/258366", " 1 VÁLVULA DE SEGURANÇA 8" - VENDA NO ESTADO CONFORME LOTE EXPOSTO")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=HYPERLINK("https://www.leilaoonline.net/lote/detalhe/258369", "036")</f>
      </c>
      <c r="B35" s="4" t="s">
        <f>=HYPERLINK("https://www.leilaoonline.net/lote/detalhe/258369", " 1 VÁLVULA DE SEGURANÇA 8" - VENDA NO ESTADO CONFORME LOTE EXPOSTO")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=HYPERLINK("https://www.leilaoonline.net/lote/detalhe/258371", "037")</f>
      </c>
      <c r="B36" s="4" t="s">
        <f>=HYPERLINK("https://www.leilaoonline.net/lote/detalhe/258371", " 2 VÁLVULA DE SEGURANÇA 8" - VENDA NO ESTADO CONFORME LOTE EXPOSTO")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=HYPERLINK("https://www.leilaoonline.net/lote/detalhe/258328", "038")</f>
      </c>
      <c r="B37" s="4" t="s">
        <f>=HYPERLINK("https://www.leilaoonline.net/lote/detalhe/258328", " [ LANCE POR KG ] TUBOS CALANDRADOS DE 10" A 40" - APROX. 6000 KG - VENDA NO ESTADO CONFORME LOTE EXPOSTO")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1,60</t>
        </is>
      </c>
      <c r="F37" s="4" t="inlineStr">
        <is>
          <t>0.10</t>
        </is>
      </c>
    </row>
    <row collapsed="false" customFormat="false" customHeight="false" hidden="false" ht="12.1" outlineLevel="0" r="38">
      <c r="A38" s="5" t="s">
        <f>=HYPERLINK("https://www.leilaoonline.net/lote/detalhe/258382", "039")</f>
      </c>
      <c r="B38" s="4" t="s">
        <f>=HYPERLINK("https://www.leilaoonline.net/lote/detalhe/258382", " REDUTOR REFORMADO 1:54,44 HT-90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=HYPERLINK("https://www.leilaoonline.net/lote/detalhe/258379", "040")</f>
      </c>
      <c r="B39" s="4" t="s">
        <f>=HYPERLINK("https://www.leilaoonline.net/lote/detalhe/258379", " REDUTOR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6.000,00</t>
        </is>
      </c>
      <c r="F39" s="4" t="inlineStr">
        <is>
          <t>350.00</t>
        </is>
      </c>
    </row>
    <row collapsed="false" customFormat="false" customHeight="false" hidden="false" ht="12.1" outlineLevel="0" r="40">
      <c r="A40" s="5" t="s">
        <f>=HYPERLINK("https://www.leilaoonline.net/lote/detalhe/258381", "041")</f>
      </c>
      <c r="B40" s="4" t="s">
        <f>=HYPERLINK("https://www.leilaoonline.net/lote/detalhe/258381", " REDUTOR")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15.000,00</t>
        </is>
      </c>
      <c r="F40" s="4" t="inlineStr">
        <is>
          <t>350.00</t>
        </is>
      </c>
    </row>
    <row collapsed="false" customFormat="false" customHeight="false" hidden="false" ht="12.1" outlineLevel="0" r="41">
      <c r="A41" s="5" t="s">
        <f>=HYPERLINK("https://www.leilaoonline.net/lote/detalhe/258385", "042")</f>
      </c>
      <c r="B41" s="4" t="s">
        <f>=HYPERLINK("https://www.leilaoonline.net/lote/detalhe/258385", " REDUTOR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15.000,00</t>
        </is>
      </c>
      <c r="F41" s="4" t="inlineStr">
        <is>
          <t>350.00</t>
        </is>
      </c>
    </row>
    <row collapsed="false" customFormat="false" customHeight="false" hidden="false" ht="12.1" outlineLevel="0" r="42">
      <c r="A42" s="5" t="s">
        <f>=HYPERLINK("https://www.leilaoonline.net/lote/detalhe/258384", "043")</f>
      </c>
      <c r="B42" s="4" t="s">
        <f>=HYPERLINK("https://www.leilaoonline.net/lote/detalhe/258384", " REDUTOR")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18.000,00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=HYPERLINK("https://www.leilaoonline.net/lote/detalhe/258380", "044")</f>
      </c>
      <c r="B43" s="4" t="s">
        <f>=HYPERLINK("https://www.leilaoonline.net/lote/detalhe/258380", " REDUTOR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6.000,00</t>
        </is>
      </c>
      <c r="F43" s="4" t="inlineStr">
        <is>
          <t>350.00</t>
        </is>
      </c>
    </row>
    <row collapsed="false" customFormat="false" customHeight="false" hidden="false" ht="12.1" outlineLevel="0" r="44">
      <c r="A44" s="5" t="s">
        <f>=HYPERLINK("https://www.leilaoonline.net/lote/detalhe/258329", "080")</f>
      </c>
      <c r="B44" s="4" t="s">
        <f>=HYPERLINK("https://www.leilaoonline.net/lote/detalhe/258329", " VALVULA GAVETA 14" USADA - VENDA NO ESTADO CONFORME LOTE EXPOSTO")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=HYPERLINK("https://www.leilaoonline.net/lote/detalhe/258326", "081")</f>
      </c>
      <c r="B45" s="4" t="s">
        <f>=HYPERLINK("https://www.leilaoonline.net/lote/detalhe/258326", " VALVULA GAVETA 14" USADA - VENDA NO ESTADO CONFORME LOTE EXPOSTO")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=HYPERLINK("https://www.leilaoonline.net/lote/detalhe/258325", "091")</f>
      </c>
      <c r="B46" s="4" t="s">
        <f>=HYPERLINK("https://www.leilaoonline.net/lote/detalhe/258325", " 5 UNIDADES DE CAIXAS COM 10 CONJUNTOS DE MANGUEIRA FLEXIVEL DE 1,5M PARA SPRINKLER (50 UNIDADES DE CONJUNTOS NO TOTAL) - VENDA NO ESTADO CONFORME LOTE EXPOSTO")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=HYPERLINK("https://www.leilaoonline.net/lote/detalhe/258336", "092")</f>
      </c>
      <c r="B47" s="4" t="s">
        <f>=HYPERLINK("https://www.leilaoonline.net/lote/detalhe/258336", " 5 UNIDADES DE CAIXAS COM 10 CONJUNTOS DE MANGUEIRA FLEXIVEL DE 1,5M PARA SPRINKLER (50 UNIDADES DE CONJUNTOS NO TOTAL) - VENDA NO ESTADO CONFORME LOTE EXPOSTO")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=HYPERLINK("https://www.leilaoonline.net/lote/detalhe/258334", "093")</f>
      </c>
      <c r="B48" s="4" t="s">
        <f>=HYPERLINK("https://www.leilaoonline.net/lote/detalhe/258334", " 5 UNIDADES DE CAIXAS COM 10 CONJUNTOS DE MANGUEIRA FLEXIVEL DE 1,5M PARA SPRINKLER (50 UNIDADES DE CONJUNTOS NO TOTAL) - VENDA NO ESTADO CONFORME LOTE EXPOSTO")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=HYPERLINK("https://www.leilaoonline.net/lote/detalhe/258332", "094")</f>
      </c>
      <c r="B49" s="4" t="s">
        <f>=HYPERLINK("https://www.leilaoonline.net/lote/detalhe/258332", " 5 UNIDADES DE CAIXAS COM 10 CONJUNTOS DE MANGUEIRA FLEXIVEL DE 1,5M PARA SPRINKLER (50 UNIDADES DE CONJUNTOS NO TOTAL) - VENDA NO ESTADO CONFORME LOTE EXPOSTO")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=HYPERLINK("https://www.leilaoonline.net/lote/detalhe/258333", "095")</f>
      </c>
      <c r="B50" s="4" t="s">
        <f>=HYPERLINK("https://www.leilaoonline.net/lote/detalhe/258333", "20 UNIDADES DE CAIXAS COM 10 CONJUNTOS DE MANGUEIRA FLEXIVEL DE 1,5M PARA SPRINKLER (200 UNIDADES DE CONJUNTOS NO TOTAL) - VENDA NO ESTADO CONFORME LOTE EXPOSTO")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=HYPERLINK("https://www.leilaoonline.net/lote/detalhe/258330", "099")</f>
      </c>
      <c r="B51" s="4" t="s">
        <f>=HYPERLINK("https://www.leilaoonline.net/lote/detalhe/258330", " 50 UNIDADES DE CAIXAS COM 10 CONJUNTOS DE MANGUEIRA FLEXIVEL DE 1,5M PARA SPRINKLER (Aprox. 500 UNIDADES DE CONJUNTOS NO TOTAL) - VENDA NO ESTADO CONFORME LOTE EXPOSTO")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=HYPERLINK("https://www.leilaoonline.net/lote/detalhe/258335", "109")</f>
      </c>
      <c r="B52" s="4" t="s">
        <f>=HYPERLINK("https://www.leilaoonline.net/lote/detalhe/258335", "1 UNIDADE DE CAIXA COM 10 CONJUNTOS DE MANGUEIRA FLEXIVEL DE 1,5M PARA SPRINKLER (20 UNIDADES DE CONJUNTOS NO TOTAL) - VENDA NO ESTADO CONFORME LOTE EXPOSTO")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=HYPERLINK("https://www.leilaoonline.net/lote/detalhe/258339", "126")</f>
      </c>
      <c r="B53" s="4" t="s">
        <f>=HYPERLINK("https://www.leilaoonline.net/lote/detalhe/258339", " 8 VALVULAS DUPLAS - VENDA NO ESTADO CONFORME LOTE EXPOSTO")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=HYPERLINK("https://www.leilaoonline.net/lote/detalhe/258340", "127")</f>
      </c>
      <c r="B54" s="4" t="s">
        <f>=HYPERLINK("https://www.leilaoonline.net/lote/detalhe/258340", " 15 ENGRENAGENS - VENDA NO ESTADO CONFORME LOTE EXPOSTO")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=HYPERLINK("https://www.leilaoonline.net/lote/detalhe/258338", "129")</f>
      </c>
      <c r="B55" s="4" t="s">
        <f>=HYPERLINK("https://www.leilaoonline.net/lote/detalhe/258338", "[ LANCE POR KG ] TARUGOS (EIXOS) DE 175MM Ø À 310MM Ø - APROX. 20.000 KG - DIFERENTES COMPRIMENTOS - VENDA NO ESTADO CONFORME LOTE EXPOSTO")</f>
      </c>
      <c r="C55" s="4" t="inlineStr">
        <is>
          <t>Não vendido</t>
        </is>
      </c>
      <c r="D55" s="4" t="inlineStr">
        <is>
          <t>6</t>
        </is>
      </c>
      <c r="E55" s="5" t="inlineStr">
        <is>
          <t>2,00</t>
        </is>
      </c>
      <c r="F55" s="4" t="inlineStr">
        <is>
          <t>0.10</t>
        </is>
      </c>
    </row>
    <row collapsed="false" customFormat="false" customHeight="false" hidden="false" ht="12.1" outlineLevel="0" r="56">
      <c r="A56" s="5" t="s">
        <f>=HYPERLINK("https://www.leilaoonline.net/lote/detalhe/258341", "132")</f>
      </c>
      <c r="B56" s="4" t="s">
        <f>=HYPERLINK("https://www.leilaoonline.net/lote/detalhe/258341", " [ LANCE POR KG ] 22 TESOURAS COM 3,53 M COMPRIMENTO 1M DE LARGURA COM VIGA DE 8" - APROXIMADAMENTE 5852 KG - VENDA NO ESTADO CONFORME LOTE EXPOSTO")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4,00</t>
        </is>
      </c>
      <c r="F56" s="4" t="inlineStr">
        <is>
          <t>0.20</t>
        </is>
      </c>
    </row>
    <row collapsed="false" customFormat="false" customHeight="false" hidden="false" ht="12.1" outlineLevel="0" r="57">
      <c r="A57" s="5" t="s">
        <f>=HYPERLINK("https://www.leilaoonline.net/lote/detalhe/258351", "141")</f>
      </c>
      <c r="B57" s="4" t="s">
        <f>=HYPERLINK("https://www.leilaoonline.net/lote/detalhe/258351", " 1 CONJUNTO DE CENTRIFUGA DE AÇUCAR PARA 350KG COM MOTOR MAUSA MODELO: MV 108 PARA ATÉ 700KG - VENDA NO ESTADO CONFORME LOTE EXPOSTO")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15.000,00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=HYPERLINK("https://www.leilaoonline.net/lote/detalhe/258348", "142")</f>
      </c>
      <c r="B58" s="4" t="s">
        <f>=HYPERLINK("https://www.leilaoonline.net/lote/detalhe/258348", " 1 CONJUNTO DE CENTRIFUGA DE AÇUCAR PARA 350KG COM MOTOR MAUSA MODELO: MV 108 PARA ATÉ 700KG - VENDA NO ESTADO CONFORME LOTE EXPOSTO")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15.000,00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=HYPERLINK("https://www.leilaoonline.net/lote/detalhe/258346", "143")</f>
      </c>
      <c r="B59" s="4" t="s">
        <f>=HYPERLINK("https://www.leilaoonline.net/lote/detalhe/258346", " 1 CONJUNTO DE CENTRIFUGA DE AÇUCAR PARA 350KG COM MOTOR MAUSA MODELO: MV 108 PARA ATÉ 700KG - VENDA NO ESTADO CONFORME LOTE EXPOSTO")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15.000,00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=HYPERLINK("https://www.leilaoonline.net/lote/detalhe/258347", "144")</f>
      </c>
      <c r="B60" s="4" t="s">
        <f>=HYPERLINK("https://www.leilaoonline.net/lote/detalhe/258347", " 1 CONJUNTO DE CENTRIFUGA DE AÇUCAR PARA 350KG COM MOTOR MAUSA MODELO: MV 108 PARA ATÉ 700KG - VENDA NO ESTADO CONFORME LOTE EXPOSTO")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15.000,00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=HYPERLINK("https://www.leilaoonline.net/lote/detalhe/258345", "145")</f>
      </c>
      <c r="B61" s="4" t="s">
        <f>=HYPERLINK("https://www.leilaoonline.net/lote/detalhe/258345", " 1 CONJUNTO DE CENTRIFUGA DE AÇUCAR PARA 350KG COM MOTOR MAUSA MODELO: MV 108 PARA ATÉ 700KG - VENDA NO ESTADO CONFORME LOTE EXPOSTO")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11.000,00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=HYPERLINK("https://www.leilaoonline.net/lote/detalhe/258352", "146")</f>
      </c>
      <c r="B62" s="4" t="s">
        <f>=HYPERLINK("https://www.leilaoonline.net/lote/detalhe/258352", " 1 CONJUNTO DE CENTRIFUGA DE AÇUCAR PARA 350KG COM MOTOR MAUSA MODELO: MV 108 PARA ATÉ 700KG - VENDA NO ESTADO CONFORME LOTE EXPOSTO")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15.000,00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=HYPERLINK("https://www.leilaoonline.net/lote/detalhe/258343", "147")</f>
      </c>
      <c r="B63" s="4" t="s">
        <f>=HYPERLINK("https://www.leilaoonline.net/lote/detalhe/258343", " 1 MOTOR MAUSA PARA CENTRIFUGA MODELO MV 108 PARA ATÉ 700KG")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7.500,00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=HYPERLINK("https://www.leilaoonline.net/lote/detalhe/258349", "148")</f>
      </c>
      <c r="B64" s="4" t="s">
        <f>=HYPERLINK("https://www.leilaoonline.net/lote/detalhe/258349", " 1 PAINEL PARA CENTRIFUGA - VENDA NO ESTADO CONFORME LOTE EXPOSTO")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1.500,00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=HYPERLINK("https://www.leilaoonline.net/lote/detalhe/258353", "149")</f>
      </c>
      <c r="B65" s="4" t="s">
        <f>=HYPERLINK("https://www.leilaoonline.net/lote/detalhe/258353", " 1 PAINEL PARA CENTRIFUGA - VENDA NO ESTADO CONFORME LOTE EXPOSTO")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=HYPERLINK("https://www.leilaoonline.net/lote/detalhe/258344", "150")</f>
      </c>
      <c r="B66" s="4" t="s">
        <f>=HYPERLINK("https://www.leilaoonline.net/lote/detalhe/258344", " 1 PAINEL PARA CENTRIFUGA - VENDA NO ESTADO CONFORME LOTE EXPOSTO")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=HYPERLINK("https://www.leilaoonline.net/lote/detalhe/258350", "154")</f>
      </c>
      <c r="B67" s="4" t="s">
        <f>=HYPERLINK("https://www.leilaoonline.net/lote/detalhe/258350", " VALVULA GAVETA 12" USADA - VENDA NO ESTADO CONFORME LOTE EXPOSTO")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1.500,00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=HYPERLINK("https://www.leilaoonline.net/lote/detalhe/258357", "174")</f>
      </c>
      <c r="B68" s="4" t="s">
        <f>=HYPERLINK("https://www.leilaoonline.net/lote/detalhe/258357", " 1 TAMPO TORISFÉRICO COM DIAMETRO EXTERNO: 4.500MM; ESPESSURA: 5/8"; ALTURA INTERNA 975MM;")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=HYPERLINK("https://www.leilaoonline.net/lote/detalhe/258355", "175")</f>
      </c>
      <c r="B69" s="4" t="s">
        <f>=HYPERLINK("https://www.leilaoonline.net/lote/detalhe/258355", " 1 TAMPO TORISFÉRICO COM DIAMETRO EXTERNO: 4.550MM; ESPESSURA: 1/2"; ALTURA INTERNA 893MM;")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5.000,00</t>
        </is>
      </c>
      <c r="F69" s="4" t="inlineStr">
        <is>
          <t>350.00</t>
        </is>
      </c>
    </row>
    <row collapsed="false" customFormat="false" customHeight="false" hidden="false" ht="12.1" outlineLevel="0" r="70">
      <c r="A70" s="5" t="s">
        <f>=HYPERLINK("https://www.leilaoonline.net/lote/detalhe/258354", "176")</f>
      </c>
      <c r="B70" s="4" t="s">
        <f>=HYPERLINK("https://www.leilaoonline.net/lote/detalhe/258354", " 1 TAMPO TORISFÉRICO COM DIAMETRO EXTERNO: 4.550MM; ESPESSURA: 1/2"; ALTURA INTERNA 880MM")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5.000,00</t>
        </is>
      </c>
      <c r="F70" s="4" t="inlineStr">
        <is>
          <t>350.00</t>
        </is>
      </c>
    </row>
    <row collapsed="false" customFormat="false" customHeight="false" hidden="false" ht="12.1" outlineLevel="0" r="71">
      <c r="A71" s="5" t="s">
        <f>=HYPERLINK("https://www.leilaoonline.net/lote/detalhe/258356", "177")</f>
      </c>
      <c r="B71" s="4" t="s">
        <f>=HYPERLINK("https://www.leilaoonline.net/lote/detalhe/258356", " 1 TAMPO TORISFÉRICO COM DIAMETRO EXTERNO: 4.550MM; ESPESSURA: 1/2"; ALTURA INTERNA 890MM")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5.000,00</t>
        </is>
      </c>
      <c r="F71" s="4" t="inlineStr">
        <is>
          <t>350.00</t>
        </is>
      </c>
    </row>
    <row collapsed="false" customFormat="false" customHeight="false" hidden="false" ht="12.1" outlineLevel="0" r="72">
      <c r="A72" s="5" t="s">
        <f>=HYPERLINK("https://www.leilaoonline.net/lote/detalhe/258358", "178")</f>
      </c>
      <c r="B72" s="4" t="s">
        <f>=HYPERLINK("https://www.leilaoonline.net/lote/detalhe/258358", " 1 TAMPO TORISFÉRICO COM DIAMETRO EXTERNO: 4.550MM; ESPESSURA: 1/2"; ALTURA INTERNA 875MM")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5.000,00</t>
        </is>
      </c>
      <c r="F72" s="4" t="inlineStr">
        <is>
          <t>350.00</t>
        </is>
      </c>
    </row>
    <row collapsed="false" customFormat="false" customHeight="false" hidden="false" ht="12.1" outlineLevel="0" r="73">
      <c r="A73" s="5" t="s">
        <f>=HYPERLINK("https://www.leilaoonline.net/lote/detalhe/258359", "195")</f>
      </c>
      <c r="B73" s="4" t="s">
        <f>=HYPERLINK("https://www.leilaoonline.net/lote/detalhe/258359", "1 DESFIBRADOR 78" COM 29 PLACAS COMPLETO (COM MANCAIS E FLANGES) - VENDA NO ESTADO CONFORME LOTE EXPOSTO")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15.000,00</t>
        </is>
      </c>
      <c r="F73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2026-09-29T00:17:43.00Z</dcterms:created>
  <dc:creator>Tellks Tecnologia</dc:creator>
  <cp:revision>0</cp:revision>
</cp:coreProperties>
</file>