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=HYPERLINK("https://www.leilaoonline.net/lote/detalhe/263896", "000")</f>
      </c>
      <c r="B11" s="4" t="s">
        <f>=HYPERLINK("https://www.leilaoonline.net/lote/detalhe/263896", "MISTURADOR TIPO RIBOMBLENDER EM AÇO INOX CAPACIDADE 3.000 LITROS")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=HYPERLINK("https://www.leilaoonline.net/lote/detalhe/263880", "001")</f>
      </c>
      <c r="B12" s="4" t="s">
        <f>=HYPERLINK("https://www.leilaoonline.net/lote/detalhe/263880", " MOINHO MARTELO TIGRE LE 53; C/ MOTOR ELÉT. WEG 75 CV")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=HYPERLINK("https://www.leilaoonline.net/lote/detalhe/263846", "002")</f>
      </c>
      <c r="B13" s="4" t="s">
        <f>=HYPERLINK("https://www.leilaoonline.net/lote/detalhe/263846", " 1 REDUTOR FALK 2100Y2-B, REL. 1:9 P/ MOTOR DE 100 CV; 1 REDUTOR CESTARI HD4/14, REL. 1:29,6; 1 REDUTOR FLENDER H3SH11B, REL. 1:33 P/ MOTOR DE 150 CV")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=HYPERLINK("https://www.leilaoonline.net/lote/detalhe/263814", "003")</f>
      </c>
      <c r="B14" s="4" t="s">
        <f>=HYPERLINK("https://www.leilaoonline.net/lote/detalhe/263814", " IMPRESSORA HP DESIGNJET 8000 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=HYPERLINK("https://www.leilaoonline.net/lote/detalhe/263815", "004")</f>
      </c>
      <c r="B15" s="4" t="s">
        <f>=HYPERLINK("https://www.leilaoonline.net/lote/detalhe/263815", " MOTORREDUTOR FLENDER C/ MOTOR SIEMENS DE 40 CV")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=HYPERLINK("https://www.leilaoonline.net/lote/detalhe/263897", "005")</f>
      </c>
      <c r="B16" s="4" t="s">
        <f>=HYPERLINK("https://www.leilaoonline.net/lote/detalhe/263897", "APROX. 10  TON. - TUBOS QUADRADOS 80X80 PAREDE DE 3MM -GALVANIZADO A FOGO  - 5 E 6 MTS DE COMPRIMENTO - SEM USO")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=HYPERLINK("https://www.leilaoonline.net/lote/detalhe/263833", "006")</f>
      </c>
      <c r="B17" s="4" t="s">
        <f>=HYPERLINK("https://www.leilaoonline.net/lote/detalhe/263833", " Máquina para gelar água")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=HYPERLINK("https://www.leilaoonline.net/lote/detalhe/263859", "007")</f>
      </c>
      <c r="B18" s="4" t="s">
        <f>=HYPERLINK("https://www.leilaoonline.net/lote/detalhe/263859", " APROX. 35 ROSCAS TRANPORTADORAS DIVERSAS")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=HYPERLINK("https://www.leilaoonline.net/lote/detalhe/263834", "008")</f>
      </c>
      <c r="B19" s="4" t="s">
        <f>=HYPERLINK("https://www.leilaoonline.net/lote/detalhe/263834", " Máquina para gelar água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=HYPERLINK("https://www.leilaoonline.net/lote/detalhe/263845", "009")</f>
      </c>
      <c r="B20" s="4" t="s">
        <f>=HYPERLINK("https://www.leilaoonline.net/lote/detalhe/263845", " 1 REDUTOR CESTARI, REL. 1:44 P/ MOTOR DE APROX. 200 CV E 1 REDUTOR TRANSMOTÉCNICA H1217, REL. 1:12 P/ MOTOR DE APROX. 150 CV")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=HYPERLINK("https://www.leilaoonline.net/lote/detalhe/263816", "010")</f>
      </c>
      <c r="B21" s="4" t="s">
        <f>=HYPERLINK("https://www.leilaoonline.net/lote/detalhe/263816", " GELADEIRA EM AÇO INOX")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=HYPERLINK("https://www.leilaoonline.net/lote/detalhe/263847", "012")</f>
      </c>
      <c r="B22" s="4" t="s">
        <f>=HYPERLINK("https://www.leilaoonline.net/lote/detalhe/263847", " 1 REDUTOR TRANSMOTÉCNICA H1310, REL. 1:800 E 1 REDUTOR S/ ESPECIFICAÇÕES")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=HYPERLINK("https://www.leilaoonline.net/lote/detalhe/263894", "013")</f>
      </c>
      <c r="B23" s="4" t="s">
        <f>=HYPERLINK("https://www.leilaoonline.net/lote/detalhe/263894", " TANQUE EM AÇO INOX, CAP. 7000 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=HYPERLINK("https://www.leilaoonline.net/lote/detalhe/263835", "016")</f>
      </c>
      <c r="B24" s="4" t="s">
        <f>=HYPERLINK("https://www.leilaoonline.net/lote/detalhe/263835",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=HYPERLINK("https://www.leilaoonline.net/lote/detalhe/263836", "017")</f>
      </c>
      <c r="B25" s="4" t="s">
        <f>=HYPERLINK("https://www.leilaoonline.net/lote/detalhe/263836",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=HYPERLINK("https://www.leilaoonline.net/lote/detalhe/263837", "018")</f>
      </c>
      <c r="B26" s="4" t="s">
        <f>=HYPERLINK("https://www.leilaoonline.net/lote/detalhe/263837",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=HYPERLINK("https://www.leilaoonline.net/lote/detalhe/263838", "019")</f>
      </c>
      <c r="B27" s="4" t="s">
        <f>=HYPERLINK("https://www.leilaoonline.net/lote/detalhe/263838",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=HYPERLINK("https://www.leilaoonline.net/lote/detalhe/263839", "020")</f>
      </c>
      <c r="B28" s="4" t="s">
        <f>=HYPERLINK("https://www.leilaoonline.net/lote/detalhe/263839",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=HYPERLINK("https://www.leilaoonline.net/lote/detalhe/263857", "022")</f>
      </c>
      <c r="B29" s="4" t="s">
        <f>=HYPERLINK("https://www.leilaoonline.net/lote/detalhe/263857", " REDUTOR CESTARI, REL. 1:14 P/ MOTOR DE APROX. 300 CV")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=HYPERLINK("https://www.leilaoonline.net/lote/detalhe/263779", "023")</f>
      </c>
      <c r="B30" s="4" t="s">
        <f>=HYPERLINK("https://www.leilaoonline.net/lote/detalhe/263779", " MOINHO DE BOLAS, CAP. 2000 KG")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=HYPERLINK("https://www.leilaoonline.net/lote/detalhe/263849", "026")</f>
      </c>
      <c r="B31" s="4" t="s">
        <f>=HYPERLINK("https://www.leilaoonline.net/lote/detalhe/263849", " REDUTOR, REL. 1:7 P/ MOTOR DE APROX. 300 CV")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=HYPERLINK("https://www.leilaoonline.net/lote/detalhe/263813", "038")</f>
      </c>
      <c r="B32" s="4" t="s">
        <f>=HYPERLINK("https://www.leilaoonline.net/lote/detalhe/263813", " FORNO TURBO ELÉTRICO GASTROMAQ")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=HYPERLINK("https://www.leilaoonline.net/lote/detalhe/263809", "058")</f>
      </c>
      <c r="B33" s="4" t="s">
        <f>=HYPERLINK("https://www.leilaoonline.net/lote/detalhe/263809", " Forno a gás com três portas e bandejas")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=HYPERLINK("https://www.leilaoonline.net/lote/detalhe/263812", "068")</f>
      </c>
      <c r="B34" s="4" t="s">
        <f>=HYPERLINK("https://www.leilaoonline.net/lote/detalhe/263812", " Tamboriador")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=HYPERLINK("https://www.leilaoonline.net/lote/detalhe/263811", "070")</f>
      </c>
      <c r="B35" s="4" t="s">
        <f>=HYPERLINK("https://www.leilaoonline.net/lote/detalhe/263811", " Batedeira com tacho inox, perfecta curitiba")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=HYPERLINK("https://www.leilaoonline.net/lote/detalhe/263768", "104")</f>
      </c>
      <c r="B36" s="4" t="s">
        <f>=HYPERLINK("https://www.leilaoonline.net/lote/detalhe/263768", " TROCADOR DE CALOR ALFA LAVAL TIPO: P14-R.B EM AÇO INOX")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=HYPERLINK("https://www.leilaoonline.net/lote/detalhe/263770", "107")</f>
      </c>
      <c r="B37" s="4" t="s">
        <f>=HYPERLINK("https://www.leilaoonline.net/lote/detalhe/263770", " MÁQUINA P/ TINGIMENTO EM AÇO INOX, DIM. 1,5X0,9X0,8 M")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=HYPERLINK("https://www.leilaoonline.net/lote/detalhe/263783", "108")</f>
      </c>
      <c r="B38" s="4" t="s">
        <f>=HYPERLINK("https://www.leilaoonline.net/lote/detalhe/263783", " TAMBOREADOR EM AÇO CARBONO, DIÂM. 0,8 E COMP. 1 M")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=HYPERLINK("https://www.leilaoonline.net/lote/detalhe/263774", "111")</f>
      </c>
      <c r="B39" s="4" t="s">
        <f>=HYPERLINK("https://www.leilaoonline.net/lote/detalhe/263774", " TANQUE RETANGULAR EM AÇO INOX, CAP. 3000 L, DIM. 3,65X1,8X0,6 M")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=HYPERLINK("https://www.leilaoonline.net/lote/detalhe/263772", "112")</f>
      </c>
      <c r="B40" s="4" t="s">
        <f>=HYPERLINK("https://www.leilaoonline.net/lote/detalhe/263772", " 2 CONTAINERS EM AÇO INOX. CAP. 1000 L, DIM. 1X1,15X0,85 M")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=HYPERLINK("https://www.leilaoonline.net/lote/detalhe/263785", "119")</f>
      </c>
      <c r="B41" s="4" t="s">
        <f>=HYPERLINK("https://www.leilaoonline.net/lote/detalhe/263785", " EXTRUSORA PUGLIESE TIPO: A20, ANO: 1973")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=HYPERLINK("https://www.leilaoonline.net/lote/detalhe/263769", "120")</f>
      </c>
      <c r="B42" s="4" t="s">
        <f>=HYPERLINK("https://www.leilaoonline.net/lote/detalhe/263769", " 1 TROCADOR DE CALOR ARTICA, ANO: 2001 E 1 TROCADOR DE CALOR ALFA LAVAL TIPO: A10-BFM, ANO: 1987")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=HYPERLINK("https://www.leilaoonline.net/lote/detalhe/263784", "124")</f>
      </c>
      <c r="B43" s="4" t="s">
        <f>=HYPERLINK("https://www.leilaoonline.net/lote/detalhe/263784", " TORNO XERVITT. OBS.: FALTANDO PEÇAS")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=HYPERLINK("https://www.leilaoonline.net/lote/detalhe/263771", "126")</f>
      </c>
      <c r="B44" s="4" t="s">
        <f>=HYPERLINK("https://www.leilaoonline.net/lote/detalhe/263771", " REDUTOR CESTARI HD10, REL. 1:49 P/ MOTOR DE APROX. 50 CV")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=HYPERLINK("https://www.leilaoonline.net/lote/detalhe/263775", "129")</f>
      </c>
      <c r="B45" s="4" t="s">
        <f>=HYPERLINK("https://www.leilaoonline.net/lote/detalhe/263775", " BOMBA DE VÁCUO BNM TIPO: 20/50V, COM MOTOR ELÉTRICO 40 CV, ANO: 1998")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=HYPERLINK("https://www.leilaoonline.net/lote/detalhe/263777", "134")</f>
      </c>
      <c r="B46" s="4" t="s">
        <f>=HYPERLINK("https://www.leilaoonline.net/lote/detalhe/263777", " 3 ALIMENTADORES VIBRATÓRIOS RNA TIPO: SRC-N630-1R, DIÂM. 850 MM")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=HYPERLINK("https://www.leilaoonline.net/lote/detalhe/263778", "137")</f>
      </c>
      <c r="B47" s="4" t="s">
        <f>=HYPERLINK("https://www.leilaoonline.net/lote/detalhe/263778", " 2 TROCADORES DE CALOR ALFA LAVAL")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=HYPERLINK("https://www.leilaoonline.net/lote/detalhe/263792", "141")</f>
      </c>
      <c r="B48" s="4" t="s">
        <f>=HYPERLINK("https://www.leilaoonline.net/lote/detalhe/263792", " PRENSA P/ CALÇADOS")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=HYPERLINK("https://www.leilaoonline.net/lote/detalhe/263791", "142")</f>
      </c>
      <c r="B49" s="4" t="s">
        <f>=HYPERLINK("https://www.leilaoonline.net/lote/detalhe/263791", " TORNO AUTOMÁTICO CVA Nº8")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=HYPERLINK("https://www.leilaoonline.net/lote/detalhe/263773", "144")</f>
      </c>
      <c r="B50" s="4" t="s">
        <f>=HYPERLINK("https://www.leilaoonline.net/lote/detalhe/263773", " 1 MOTOVIBRADOR FRIEDRICH, POT. 4 KW E 1 MOTOVIBRADOR S/ ESPECIFICAÇÕES")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=HYPERLINK("https://www.leilaoonline.net/lote/detalhe/263795", "147")</f>
      </c>
      <c r="B51" s="4" t="s">
        <f>=HYPERLINK("https://www.leilaoonline.net/lote/detalhe/263795", " EXTRUSORA DE MASSA, DIM. 1,35X0,6 M")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=HYPERLINK("https://www.leilaoonline.net/lote/detalhe/263805", "163")</f>
      </c>
      <c r="B52" s="4" t="s">
        <f>=HYPERLINK("https://www.leilaoonline.net/lote/detalhe/263805", " 2 BATEDEIRAS INCO TIPO P18")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=HYPERLINK("https://www.leilaoonline.net/lote/detalhe/263802", "180")</f>
      </c>
      <c r="B53" s="4" t="s">
        <f>=HYPERLINK("https://www.leilaoonline.net/lote/detalhe/263802", " FILTRO MANGA C/ 8 MANGAS")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=HYPERLINK("https://www.leilaoonline.net/lote/detalhe/263803", "182")</f>
      </c>
      <c r="B54" s="4" t="s">
        <f>=HYPERLINK("https://www.leilaoonline.net/lote/detalhe/263803", " SECADORA, CAP. 15 KG, C/ MOTOR DE 1 CV")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=HYPERLINK("https://www.leilaoonline.net/lote/detalhe/263804", "186")</f>
      </c>
      <c r="B55" s="4" t="s">
        <f>=HYPERLINK("https://www.leilaoonline.net/lote/detalhe/263804", " MISTURADOR")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=HYPERLINK("https://www.leilaoonline.net/lote/detalhe/263806", "187")</f>
      </c>
      <c r="B56" s="4" t="s">
        <f>=HYPERLINK("https://www.leilaoonline.net/lote/detalhe/263806", " MISTURADOR")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=HYPERLINK("https://www.leilaoonline.net/lote/detalhe/263801", "189")</f>
      </c>
      <c r="B57" s="4" t="s">
        <f>=HYPERLINK("https://www.leilaoonline.net/lote/detalhe/263801", " PRENSA C/ UNIDADE HIDRÁULICA")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=HYPERLINK("https://www.leilaoonline.net/lote/detalhe/263807", "195")</f>
      </c>
      <c r="B58" s="4" t="s">
        <f>=HYPERLINK("https://www.leilaoonline.net/lote/detalhe/263807", " REDUTOR, PESO APROX. 2 T")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=HYPERLINK("https://www.leilaoonline.net/lote/detalhe/263808", "198")</f>
      </c>
      <c r="B59" s="4" t="s">
        <f>=HYPERLINK("https://www.leilaoonline.net/lote/detalhe/263808", " Impressora HP design jep 8000s")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=HYPERLINK("https://www.leilaoonline.net/lote/detalhe/263810", "199")</f>
      </c>
      <c r="B60" s="4" t="s">
        <f>=HYPERLINK("https://www.leilaoonline.net/lote/detalhe/263810", " Estufa para secagem tamanho 1.900 x 800 x 1.500")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=HYPERLINK("https://www.leilaoonline.net/lote/detalhe/263829", "215")</f>
      </c>
      <c r="B61" s="4" t="s">
        <f>=HYPERLINK("https://www.leilaoonline.net/lote/detalhe/263829", " GANCHO TIPO MOITÃO; CAP. 80T")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=HYPERLINK("https://www.leilaoonline.net/lote/detalhe/263817", "217")</f>
      </c>
      <c r="B62" s="4" t="s">
        <f>=HYPERLINK("https://www.leilaoonline.net/lote/detalhe/263817", " EXAUSTOR RDL-900; ANO: 2017")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=HYPERLINK("https://www.leilaoonline.net/lote/detalhe/263827", "218")</f>
      </c>
      <c r="B63" s="4" t="s">
        <f>=HYPERLINK("https://www.leilaoonline.net/lote/detalhe/263827", " EXAUSTOR RDL-900; ANO: 2017")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=HYPERLINK("https://www.leilaoonline.net/lote/detalhe/263818", "219")</f>
      </c>
      <c r="B64" s="4" t="s">
        <f>=HYPERLINK("https://www.leilaoonline.net/lote/detalhe/263818", " EXAUSTOR BERLINER LUFT GTD 560.3")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=HYPERLINK("https://www.leilaoonline.net/lote/detalhe/263823", "229")</f>
      </c>
      <c r="B65" s="4" t="s">
        <f>=HYPERLINK("https://www.leilaoonline.net/lote/detalhe/263823", " TANQUE COM BATEDOR E SERPENTINA; CAP. 1200L")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=HYPERLINK("https://www.leilaoonline.net/lote/detalhe/263831", "230")</f>
      </c>
      <c r="B66" s="4" t="s">
        <f>=HYPERLINK("https://www.leilaoonline.net/lote/detalhe/263831", " MÁQUINA DE PÓ")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=HYPERLINK("https://www.leilaoonline.net/lote/detalhe/263822", "231")</f>
      </c>
      <c r="B67" s="4" t="s">
        <f>=HYPERLINK("https://www.leilaoonline.net/lote/detalhe/263822", " EIXO PARA ESTEIRA C/ MOTORREDUTOR SEW 20 CV")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=HYPERLINK("https://www.leilaoonline.net/lote/detalhe/263832", "238")</f>
      </c>
      <c r="B68" s="4" t="s">
        <f>=HYPERLINK("https://www.leilaoonline.net/lote/detalhe/263832", " LAVADORA INDUSTRIAL EM INOX C/ MOTOR WEG 7,5 CV 8 PÓLOS")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=HYPERLINK("https://www.leilaoonline.net/lote/detalhe/263820", "239")</f>
      </c>
      <c r="B69" s="4" t="s">
        <f>=HYPERLINK("https://www.leilaoonline.net/lote/detalhe/263820", " LAVADORA INDUSTRIAL EM INOX C/ MOTOR WEG 7,5 CV 8 PÓLOS")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=HYPERLINK("https://www.leilaoonline.net/lote/detalhe/263828", "240")</f>
      </c>
      <c r="B70" s="4" t="s">
        <f>=HYPERLINK("https://www.leilaoonline.net/lote/detalhe/263828", " LAVADORA INDUSTRIAL EM INOX C/ MOTOR WEG 7,5 CV 8 PÓLOS")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=HYPERLINK("https://www.leilaoonline.net/lote/detalhe/263821", "241")</f>
      </c>
      <c r="B71" s="4" t="s">
        <f>=HYPERLINK("https://www.leilaoonline.net/lote/detalhe/263821", " MODELADORA")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=HYPERLINK("https://www.leilaoonline.net/lote/detalhe/263825", "242")</f>
      </c>
      <c r="B72" s="4" t="s">
        <f>=HYPERLINK("https://www.leilaoonline.net/lote/detalhe/263825", " BATEDEIRA INDUSTRIAL PERFECTA CURITIBA; POT. 1,5 KW; CAP. 50 L")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=HYPERLINK("https://www.leilaoonline.net/lote/detalhe/263819", "249")</f>
      </c>
      <c r="B73" s="4" t="s">
        <f>=HYPERLINK("https://www.leilaoonline.net/lote/detalhe/263819", " REDUTOR AGMA; REL.: 1:194,6")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=HYPERLINK("https://www.leilaoonline.net/lote/detalhe/263830", "250")</f>
      </c>
      <c r="B74" s="4" t="s">
        <f>=HYPERLINK("https://www.leilaoonline.net/lote/detalhe/263830", " REDUTOR WÜLFEL; REL.: 1:5")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=HYPERLINK("https://www.leilaoonline.net/lote/detalhe/263826", "251")</f>
      </c>
      <c r="B75" s="4" t="s">
        <f>=HYPERLINK("https://www.leilaoonline.net/lote/detalhe/263826", " REDUTOR FALK; REL.: 1:38,8")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=HYPERLINK("https://www.leilaoonline.net/lote/detalhe/263824", "252")</f>
      </c>
      <c r="B76" s="4" t="s">
        <f>=HYPERLINK("https://www.leilaoonline.net/lote/detalhe/263824", " REDUTOR TRANSMOTÉCNICA; REL.: 1:125")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=HYPERLINK("https://www.leilaoonline.net/lote/detalhe/263794", "651")</f>
      </c>
      <c r="B77" s="4" t="s">
        <f>=HYPERLINK("https://www.leilaoonline.net/lote/detalhe/263794", " BOMBA DE VÁCUO OMEL C/ MOTOR ELÉTRICO 10 CV")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=HYPERLINK("https://www.leilaoonline.net/lote/detalhe/263776", "654")</f>
      </c>
      <c r="B78" s="4" t="s">
        <f>=HYPERLINK("https://www.leilaoonline.net/lote/detalhe/263776", " EXAUSTOR S/ ESPECIFICAÇÕES")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=HYPERLINK("https://www.leilaoonline.net/lote/detalhe/263782", "659")</f>
      </c>
      <c r="B79" s="4" t="s">
        <f>=HYPERLINK("https://www.leilaoonline.net/lote/detalhe/263782", " ESTUFA EM INOX C/ BANDEJA E 2 PORTAS")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10.400,00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=HYPERLINK("https://www.leilaoonline.net/lote/detalhe/263786", "661")</f>
      </c>
      <c r="B80" s="4" t="s">
        <f>=HYPERLINK("https://www.leilaoonline.net/lote/detalhe/263786", " 2 ESTUFAS TIPO MUFLA")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=HYPERLINK("https://www.leilaoonline.net/lote/detalhe/263793", "663")</f>
      </c>
      <c r="B81" s="4" t="s">
        <f>=HYPERLINK("https://www.leilaoonline.net/lote/detalhe/263793", " TÚNEL DE ENCOLHIMENTO S/ ESPECIFICAÇÕES")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13.000,00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=HYPERLINK("https://www.leilaoonline.net/lote/detalhe/263780", "664")</f>
      </c>
      <c r="B82" s="4" t="s">
        <f>=HYPERLINK("https://www.leilaoonline.net/lote/detalhe/263780", " VENTILADOR INDUSTRIAL SPARKER C/ MOTO ELÉTRICO 25 HP")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=HYPERLINK("https://www.leilaoonline.net/lote/detalhe/263787", "665")</f>
      </c>
      <c r="B83" s="4" t="s">
        <f>=HYPERLINK("https://www.leilaoonline.net/lote/detalhe/263787", " MOINHO DE BOLAS S/ ESPECIFICAÇÕES")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=HYPERLINK("https://www.leilaoonline.net/lote/detalhe/263781", "673")</f>
      </c>
      <c r="B84" s="4" t="s">
        <f>=HYPERLINK("https://www.leilaoonline.net/lote/detalhe/263781", " 2 COMPRESSOR DE AR WAYNE 240 PÉS, SEM MOTOR")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=HYPERLINK("https://www.leilaoonline.net/lote/detalhe/263790", "674")</f>
      </c>
      <c r="B85" s="4" t="s">
        <f>=HYPERLINK("https://www.leilaoonline.net/lote/detalhe/263790", " EXAUSTOR C/ MOTOR")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=HYPERLINK("https://www.leilaoonline.net/lote/detalhe/263799", "676")</f>
      </c>
      <c r="B86" s="4" t="s">
        <f>=HYPERLINK("https://www.leilaoonline.net/lote/detalhe/263799", " VENTILADOR INDUSTRIAL SPARKER C/ MOTO ELÉTRICO 25 HP")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=HYPERLINK("https://www.leilaoonline.net/lote/detalhe/263788", "677")</f>
      </c>
      <c r="B87" s="4" t="s">
        <f>=HYPERLINK("https://www.leilaoonline.net/lote/detalhe/263788", " AFIADORA DE FERRAMENTAS PB")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=HYPERLINK("https://www.leilaoonline.net/lote/detalhe/263789", "679")</f>
      </c>
      <c r="B88" s="4" t="s">
        <f>=HYPERLINK("https://www.leilaoonline.net/lote/detalhe/263789", " EXAUSTOR S/ ESPECIFICAÇÕES")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=HYPERLINK("https://www.leilaoonline.net/lote/detalhe/263797", "688")</f>
      </c>
      <c r="B89" s="4" t="s">
        <f>=HYPERLINK("https://www.leilaoonline.net/lote/detalhe/263797", " EXTRUSORA DORST TIPO: V10SP, ANO: 1969")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=HYPERLINK("https://www.leilaoonline.net/lote/detalhe/263798", "693")</f>
      </c>
      <c r="B90" s="4" t="s">
        <f>=HYPERLINK("https://www.leilaoonline.net/lote/detalhe/263798", " VENTILADOR GEESP MOD. 8, COM MOTOR ELÉTRICO 20 HP")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=HYPERLINK("https://www.leilaoonline.net/lote/detalhe/263796", "694")</f>
      </c>
      <c r="B91" s="4" t="s">
        <f>=HYPERLINK("https://www.leilaoonline.net/lote/detalhe/263796", " 2 EXAUSTORES (APENAS 1 COM MOTOR)")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=HYPERLINK("https://www.leilaoonline.net/lote/detalhe/263800", "701")</f>
      </c>
      <c r="B92" s="4" t="s">
        <f>=HYPERLINK("https://www.leilaoonline.net/lote/detalhe/263800", " VARREDEIRA INDUSTRIAL ELECTROLUX")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=HYPERLINK("https://www.leilaoonline.net/lote/detalhe/263850", "1002")</f>
      </c>
      <c r="B93" s="4" t="s">
        <f>=HYPERLINK("https://www.leilaoonline.net/lote/detalhe/263850", " PRENSA HIDRÁULICA LUXOR LCN, CAP. 5 T")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=HYPERLINK("https://www.leilaoonline.net/lote/detalhe/263840", "1003")</f>
      </c>
      <c r="B94" s="4" t="s">
        <f>=HYPERLINK("https://www.leilaoonline.net/lote/detalhe/263840", " SERRA DE FITA RONEMAK AC 300, ANO: 1992")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=HYPERLINK("https://www.leilaoonline.net/lote/detalhe/263842", "1005")</f>
      </c>
      <c r="B95" s="4" t="s">
        <f>=HYPERLINK("https://www.leilaoonline.net/lote/detalhe/263842", " VENTOINHA COM QUEIMADOR E MOTOR ELÉTRICO 7,5 CV")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=HYPERLINK("https://www.leilaoonline.net/lote/detalhe/263841", "1006")</f>
      </c>
      <c r="B96" s="4" t="s">
        <f>=HYPERLINK("https://www.leilaoonline.net/lote/detalhe/263841", " 3 ESTEIRAS ELETROMAGNÉTICAS EM AÇO INOX")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=HYPERLINK("https://www.leilaoonline.net/lote/detalhe/263848", "1016")</f>
      </c>
      <c r="B97" s="4" t="s">
        <f>=HYPERLINK("https://www.leilaoonline.net/lote/detalhe/263848", " SERRA DE FITA DOALL MOD. ML")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=HYPERLINK("https://www.leilaoonline.net/lote/detalhe/263852", "1024")</f>
      </c>
      <c r="B98" s="4" t="s">
        <f>=HYPERLINK("https://www.leilaoonline.net/lote/detalhe/263852", " MOTORREDUTOR SEW, REL. 1: 192, COM MOTOR ELÉTRICO 40 CV, 2 PÓLOS, 380/660 V")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=HYPERLINK("https://www.leilaoonline.net/lote/detalhe/263851", "1029")</f>
      </c>
      <c r="B99" s="4" t="s">
        <f>=HYPERLINK("https://www.leilaoonline.net/lote/detalhe/263851", " 1 REDUTOR TRANSMOTÉCNICA H1213, REL. 1:20 E 1 REDUTOR S/ ESPECIFICAÇÕES")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=HYPERLINK("https://www.leilaoonline.net/lote/detalhe/263843", "1030")</f>
      </c>
      <c r="B100" s="4" t="s">
        <f>=HYPERLINK("https://www.leilaoonline.net/lote/detalhe/263843", " 11 MOTORES ESTACIONÁRIOS DYNAPAC")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=HYPERLINK("https://www.leilaoonline.net/lote/detalhe/263854", "1057")</f>
      </c>
      <c r="B101" s="4" t="s">
        <f>=HYPERLINK("https://www.leilaoonline.net/lote/detalhe/263854", " CENTRÍFUGA EM AÇO INOX DIÂM. 1,8 M E ALTURA 1 M")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=HYPERLINK("https://www.leilaoonline.net/lote/detalhe/263844", "1060")</f>
      </c>
      <c r="B102" s="4" t="s">
        <f>=HYPERLINK("https://www.leilaoonline.net/lote/detalhe/263844", " ESTUFA MARVI POT. 1000 W")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=HYPERLINK("https://www.leilaoonline.net/lote/detalhe/263853", "1061")</f>
      </c>
      <c r="B103" s="4" t="s">
        <f>=HYPERLINK("https://www.leilaoonline.net/lote/detalhe/263853", " ALIMENTADOR VIBRATÓRIO C/ MOTOR ELÉTRICO 2 CV")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=HYPERLINK("https://www.leilaoonline.net/lote/detalhe/263858", "1070")</f>
      </c>
      <c r="B104" s="4" t="s">
        <f>=HYPERLINK("https://www.leilaoonline.net/lote/detalhe/263858", " ESTEIRA TRANSPORTADORA C/ MOTORREDUTOR SEW, REL. 1:23,2, POT. 0,75 KW; COMP. 5 M")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=HYPERLINK("https://www.leilaoonline.net/lote/detalhe/263861", "1076")</f>
      </c>
      <c r="B105" s="4" t="s">
        <f>=HYPERLINK("https://www.leilaoonline.net/lote/detalhe/263861", " VÁLVULA ROTATIVA CONDOR EM AÇO INOX")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=HYPERLINK("https://www.leilaoonline.net/lote/detalhe/263866", "1078")</f>
      </c>
      <c r="B106" s="4" t="s">
        <f>=HYPERLINK("https://www.leilaoonline.net/lote/detalhe/263866", " REDUTOR, REL. 1:60 P/ MOTOR DE 20 CV")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=HYPERLINK("https://www.leilaoonline.net/lote/detalhe/263865", "1080")</f>
      </c>
      <c r="B107" s="4" t="s">
        <f>=HYPERLINK("https://www.leilaoonline.net/lote/detalhe/263865", " EXAUSTOR PROJELMEC")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=HYPERLINK("https://www.leilaoonline.net/lote/detalhe/263863", "1082")</f>
      </c>
      <c r="B108" s="4" t="s">
        <f>=HYPERLINK("https://www.leilaoonline.net/lote/detalhe/263863", " 1 GUILHOTINA PEXTO F3354")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=HYPERLINK("https://www.leilaoonline.net/lote/detalhe/263860", "1087")</f>
      </c>
      <c r="B109" s="4" t="s">
        <f>=HYPERLINK("https://www.leilaoonline.net/lote/detalhe/263860", " CALHA VIBRATÓRIA, DIM. 2X0,9 M")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=HYPERLINK("https://www.leilaoonline.net/lote/detalhe/263856", "1088")</f>
      </c>
      <c r="B110" s="4" t="s">
        <f>=HYPERLINK("https://www.leilaoonline.net/lote/detalhe/263856", " CALHA VIBRATÓRIA, DIM. 3X0,9 M")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=HYPERLINK("https://www.leilaoonline.net/lote/detalhe/263855", "1089")</f>
      </c>
      <c r="B111" s="4" t="s">
        <f>=HYPERLINK("https://www.leilaoonline.net/lote/detalhe/263855", " LAVADORA DE PEÇAS EM AÇO INOX, DIM. 1,3X0,85 M")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=HYPERLINK("https://www.leilaoonline.net/lote/detalhe/263864", "1093")</f>
      </c>
      <c r="B112" s="4" t="s">
        <f>=HYPERLINK("https://www.leilaoonline.net/lote/detalhe/263864", " MOTOBOMBA OMEL EM INOX, COM MOTOR ELÉTRICO 40 CV")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=HYPERLINK("https://www.leilaoonline.net/lote/detalhe/263862", "1096")</f>
      </c>
      <c r="B113" s="4" t="s">
        <f>=HYPERLINK("https://www.leilaoonline.net/lote/detalhe/263862", " 2 TANQUES EM AÇO CARBONO, DIÂM. 1,2 M E ALTURA 1 M")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=HYPERLINK("https://www.leilaoonline.net/lote/detalhe/263875", "2105")</f>
      </c>
      <c r="B114" s="4" t="s">
        <f>=HYPERLINK("https://www.leilaoonline.net/lote/detalhe/263875", " PRENSA EXCÊNTRICA; CAP. 6 T")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=HYPERLINK("https://www.leilaoonline.net/lote/detalhe/263869", "2109")</f>
      </c>
      <c r="B115" s="4" t="s">
        <f>=HYPERLINK("https://www.leilaoonline.net/lote/detalhe/263869", " SERRA DE FITA RONEMAK MOD. 3/4")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=HYPERLINK("https://www.leilaoonline.net/lote/detalhe/263872", "2110")</f>
      </c>
      <c r="B116" s="4" t="s">
        <f>=HYPERLINK("https://www.leilaoonline.net/lote/detalhe/263872", " VENTILADOR INDUSTRIAL PROJELMEC 2 CV")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=HYPERLINK("https://www.leilaoonline.net/lote/detalhe/263867", "2111")</f>
      </c>
      <c r="B117" s="4" t="s">
        <f>=HYPERLINK("https://www.leilaoonline.net/lote/detalhe/263867", " TACHO TIPO CADINHO")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=HYPERLINK("https://www.leilaoonline.net/lote/detalhe/263868", "2116")</f>
      </c>
      <c r="B118" s="4" t="s">
        <f>=HYPERLINK("https://www.leilaoonline.net/lote/detalhe/263868", " PRENSA TIPO "C"")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=HYPERLINK("https://www.leilaoonline.net/lote/detalhe/263874", "2117")</f>
      </c>
      <c r="B119" s="4" t="s">
        <f>=HYPERLINK("https://www.leilaoonline.net/lote/detalhe/263874", " MOTORREDUTOR  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=HYPERLINK("https://www.leilaoonline.net/lote/detalhe/263871", "2118")</f>
      </c>
      <c r="B120" s="4" t="s">
        <f>=HYPERLINK("https://www.leilaoonline.net/lote/detalhe/263871", " MOTORREDUTOR 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=HYPERLINK("https://www.leilaoonline.net/lote/detalhe/263870", "2119")</f>
      </c>
      <c r="B121" s="4" t="s">
        <f>=HYPERLINK("https://www.leilaoonline.net/lote/detalhe/263870", " MOTORREDUTOR  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=HYPERLINK("https://www.leilaoonline.net/lote/detalhe/263873", "2120")</f>
      </c>
      <c r="B122" s="4" t="s">
        <f>=HYPERLINK("https://www.leilaoonline.net/lote/detalhe/263873", " MOTORREDUTOR  ")</f>
      </c>
      <c r="C122" s="4" t="inlineStr">
        <is>
          <t>Aguardando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=HYPERLINK("https://www.leilaoonline.net/lote/detalhe/263876", "2122")</f>
      </c>
      <c r="B123" s="4" t="s">
        <f>=HYPERLINK("https://www.leilaoonline.net/lote/detalhe/263876", " ESTEIRA TRANSPORTADOR P/ CAVACO C/ MOTOR")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=HYPERLINK("https://www.leilaoonline.net/lote/detalhe/263877", "2124")</f>
      </c>
      <c r="B124" s="4" t="s">
        <f>=HYPERLINK("https://www.leilaoonline.net/lote/detalhe/263877", " AFIADORA DE FERRAMENTAS, C/ MOTOR WEG 3 CV")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2.200,00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=HYPERLINK("https://www.leilaoonline.net/lote/detalhe/263878", "2125")</f>
      </c>
      <c r="B125" s="4" t="s">
        <f>=HYPERLINK("https://www.leilaoonline.net/lote/detalhe/263878", " VENTILADOR INDUSTRIAL TIPO 1/14, ANO 1978")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=HYPERLINK("https://www.leilaoonline.net/lote/detalhe/263879", "2128")</f>
      </c>
      <c r="B126" s="4" t="s">
        <f>=HYPERLINK("https://www.leilaoonline.net/lote/detalhe/263879", " BOMBA CENTRÍFUGA EM AÇO INOX; POT. APROX. 30 CV")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=HYPERLINK("https://www.leilaoonline.net/lote/detalhe/263881", "2136")</f>
      </c>
      <c r="B127" s="4" t="s">
        <f>=HYPERLINK("https://www.leilaoonline.net/lote/detalhe/263881", " UNIDADE HIDRÁULICA C/ MOTOR ELÉT. WEG 75 CV, 1775 RPM, 220/380 V")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13.500,00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=HYPERLINK("https://www.leilaoonline.net/lote/detalhe/263885", "2138")</f>
      </c>
      <c r="B128" s="4" t="s">
        <f>=HYPERLINK("https://www.leilaoonline.net/lote/detalhe/263885", " REDUTOR TRANSMOTÉCNICA; REL.: 1:6,3")</f>
      </c>
      <c r="C128" s="4" t="inlineStr">
        <is>
          <t>Aguardando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=HYPERLINK("https://www.leilaoonline.net/lote/detalhe/263884", "2139")</f>
      </c>
      <c r="B129" s="4" t="s">
        <f>=HYPERLINK("https://www.leilaoonline.net/lote/detalhe/263884", " REDUTOR TRANSMOTÉCNICA; REL.: 1:6,3")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=HYPERLINK("https://www.leilaoonline.net/lote/detalhe/263886", "2140")</f>
      </c>
      <c r="B130" s="4" t="s">
        <f>=HYPERLINK("https://www.leilaoonline.net/lote/detalhe/263886", " REDUTOR TRANSMOTÉCNICA; REL.: 1:6,3")</f>
      </c>
      <c r="C130" s="4" t="inlineStr">
        <is>
          <t>Aguardando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=HYPERLINK("https://www.leilaoonline.net/lote/detalhe/263889", "2141")</f>
      </c>
      <c r="B131" s="4" t="s">
        <f>=HYPERLINK("https://www.leilaoonline.net/lote/detalhe/263889", " PRENSA HIDRÁULICA EV; CAP. 20 T")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=HYPERLINK("https://www.leilaoonline.net/lote/detalhe/263888", "2143")</f>
      </c>
      <c r="B132" s="4" t="s">
        <f>=HYPERLINK("https://www.leilaoonline.net/lote/detalhe/263888", " COMPACTADOR DE SOLO DYNAPAC TIPO C016; C/ MOTOR ELÉT. WEG 2 CV")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=HYPERLINK("https://www.leilaoonline.net/lote/detalhe/263887", "2145")</f>
      </c>
      <c r="B133" s="4" t="s">
        <f>=HYPERLINK("https://www.leilaoonline.net/lote/detalhe/263887", " CORTADOR DE PISO À GASOLINA")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=HYPERLINK("https://www.leilaoonline.net/lote/detalhe/263882", "2146")</f>
      </c>
      <c r="B134" s="4" t="s">
        <f>=HYPERLINK("https://www.leilaoonline.net/lote/detalhe/263882", " ALIMENTADOR VIBRATÓRIO EM INOX; PAINEL S/ COMPONENTES")</f>
      </c>
      <c r="C134" s="4" t="inlineStr">
        <is>
          <t>Aguardando</t>
        </is>
      </c>
      <c r="D134" s="4" t="inlineStr">
        <is>
          <t>0</t>
        </is>
      </c>
      <c r="E134" s="5" t="inlineStr">
        <is>
          <t>3.200,00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=HYPERLINK("https://www.leilaoonline.net/lote/detalhe/263883", "2148")</f>
      </c>
      <c r="B135" s="4" t="s">
        <f>=HYPERLINK("https://www.leilaoonline.net/lote/detalhe/263883", " GUINCHO C/ MOTORREDUTOR E FREIO; C/ MOTOR ELÉT. EBERLE 15 CV, 4 PÓLOS, 220/380 V")</f>
      </c>
      <c r="C135" s="4" t="inlineStr">
        <is>
          <t>Aguardando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=HYPERLINK("https://www.leilaoonline.net/lote/detalhe/263891", "2152")</f>
      </c>
      <c r="B136" s="4" t="s">
        <f>=HYPERLINK("https://www.leilaoonline.net/lote/detalhe/263891", " MISTURADOR CONCRETO 100 L; C/ MOTOR ELÉT. WEG 4 CV E REDUTOR ")</f>
      </c>
      <c r="C136" s="4" t="inlineStr">
        <is>
          <t>Aguardando</t>
        </is>
      </c>
      <c r="D136" s="4" t="inlineStr">
        <is>
          <t>0</t>
        </is>
      </c>
      <c r="E136" s="5" t="inlineStr">
        <is>
          <t>3.200,00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=HYPERLINK("https://www.leilaoonline.net/lote/detalhe/263890", "2153")</f>
      </c>
      <c r="B137" s="4" t="s">
        <f>=HYPERLINK("https://www.leilaoonline.net/lote/detalhe/263890", " ASPIRADOR DE PÓ INDUSTRIAL")</f>
      </c>
      <c r="C137" s="4" t="inlineStr">
        <is>
          <t>Aguardando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=HYPERLINK("https://www.leilaoonline.net/lote/detalhe/263893", "2156")</f>
      </c>
      <c r="B138" s="4" t="s">
        <f>=HYPERLINK("https://www.leilaoonline.net/lote/detalhe/263893", " TANQUE EM FIBRA; CAP. 5000 L")</f>
      </c>
      <c r="C138" s="4" t="inlineStr">
        <is>
          <t>Aguardando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=HYPERLINK("https://www.leilaoonline.net/lote/detalhe/263892", "2157")</f>
      </c>
      <c r="B139" s="4" t="s">
        <f>=HYPERLINK("https://www.leilaoonline.net/lote/detalhe/263892", " TANQUE EM FIBRA; CAP. 1500 L")</f>
      </c>
      <c r="C139" s="4" t="inlineStr">
        <is>
          <t>Aguardando</t>
        </is>
      </c>
      <c r="D139" s="4" t="inlineStr">
        <is>
          <t>0</t>
        </is>
      </c>
      <c r="E139" s="5" t="inlineStr">
        <is>
          <t>2.200,00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=HYPERLINK("https://www.leilaoonline.net/lote/detalhe/263895", "2165")</f>
      </c>
      <c r="B140" s="4" t="s">
        <f>=HYPERLINK("https://www.leilaoonline.net/lote/detalhe/263895", " MISTURADOR EM AÇO INOX; CAP. 1000 L")</f>
      </c>
      <c r="C140" s="4" t="inlineStr">
        <is>
          <t>Aguardando</t>
        </is>
      </c>
      <c r="D140" s="4" t="inlineStr">
        <is>
          <t>0</t>
        </is>
      </c>
      <c r="E140" s="5" t="inlineStr">
        <is>
          <t>9.900,00</t>
        </is>
      </c>
      <c r="F1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2026-09-27T02:52:49.00Z</dcterms:created>
  <dc:creator>Tellks Tecnologia</dc:creator>
  <cp:revision>0</cp:revision>
</cp:coreProperties>
</file>