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EMPILHADEIRA, PIC. GALHOS,  TRANF, CROMATOGR.,  CYCLÉIA,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=HYPERLINK("https://www.leilaoonline.net/lote/detalhe/15737", "001")</f>
      </c>
      <c r="B11" s="4" t="s">
        <f>=HYPERLINK("https://www.leilaoonline.net/lote/detalhe/15737", " CAMINHÃO COMPAC. DE LIXO TOCO MEC. VOLKSWAGEN 17.180 2007 /2008 Pl: DZJ8676 CHASSI: 9BWC182TX8R810054 RENAVAM: 956103367 PREF. 2071672 EQUITRAN - RECICLER 20 m³")</f>
      </c>
      <c r="C11" s="4" t="inlineStr">
        <is>
          <t>Vendido</t>
        </is>
      </c>
      <c r="D11" s="4" t="inlineStr">
        <is>
          <t>81</t>
        </is>
      </c>
      <c r="E11" s="5" t="inlineStr">
        <is>
          <t>58.000,00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=HYPERLINK("https://www.leilaoonline.net/lote/detalhe/15754", "002")</f>
      </c>
      <c r="B12" s="4" t="s">
        <f>=HYPERLINK("https://www.leilaoonline.net/lote/detalhe/15754", " CAMINHÃO TRUCADO AUT. VOLKSWAGEN 17.250E SEM EQUIP. 2010/2011 Pl: ISF4589 CHASSI: 9533N82T5BR120438 RENAVAM: 343744570 PREF. 210167")</f>
      </c>
      <c r="C12" s="4" t="inlineStr">
        <is>
          <t>Vendido</t>
        </is>
      </c>
      <c r="D12" s="4" t="inlineStr">
        <is>
          <t>20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=HYPERLINK("https://www.leilaoonline.net/lote/detalhe/15747", "003")</f>
      </c>
      <c r="B13" s="4" t="s">
        <f>=HYPERLINK("https://www.leilaoonline.net/lote/detalhe/15747", " CAMINHÃO COMPAC. DE LIXO TOCO MEC. VOLKSWAGEN 17.250E 2007/2008 Pl: DZJ8709 CHASSI: 9BWCN82T18R810866 RENAVAM: 945784058 PREF. 2071642 EQUIP: USIMECA -  DELTA  15 m³/ PREF.2071643")</f>
      </c>
      <c r="C13" s="4" t="inlineStr">
        <is>
          <t>Vendido</t>
        </is>
      </c>
      <c r="D13" s="4" t="inlineStr">
        <is>
          <t>75</t>
        </is>
      </c>
      <c r="E13" s="5" t="inlineStr">
        <is>
          <t>57.500,00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=HYPERLINK("https://www.leilaoonline.net/lote/detalhe/15743", "004")</f>
      </c>
      <c r="B14" s="4" t="s">
        <f>=HYPERLINK("https://www.leilaoonline.net/lote/detalhe/15743", " CAMINHÃO TOCO AUT. VW 17.250E SEM EQUIP., ano:2011/2012,  Pl: IST5835 CHASSI: 9533N82T3CR213878 RENAVAM: 450468186 PREF. 211078")</f>
      </c>
      <c r="C14" s="4" t="inlineStr">
        <is>
          <t>Vendido</t>
        </is>
      </c>
      <c r="D14" s="4" t="inlineStr">
        <is>
          <t>29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=HYPERLINK("https://www.leilaoonline.net/lote/detalhe/15738", "005")</f>
      </c>
      <c r="B15" s="4" t="s">
        <f>=HYPERLINK("https://www.leilaoonline.net/lote/detalhe/15738", " CAMINHÃO COMPAC. DE LIXO TRUCADO MEC. VOLKSWAGEN 17.250E 2009 Pl: ELC2773 CHASSI: 9BWCN82T59R936201 RENAVAM: 157082172 PREF. 209106")</f>
      </c>
      <c r="C15" s="4" t="inlineStr">
        <is>
          <t>Vendido</t>
        </is>
      </c>
      <c r="D15" s="4" t="inlineStr">
        <is>
          <t>73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=HYPERLINK("https://www.leilaoonline.net/lote/detalhe/15751", "006")</f>
      </c>
      <c r="B16" s="4" t="s">
        <f>=HYPERLINK("https://www.leilaoonline.net/lote/detalhe/15751", " CAMINHÃO COMPAC. DE LIXO TRUCADO MEC. VOLKSWAGEN 17.250E 2007/2008 Pl: DZJ8695 CHASSI: 9BWCN82T58R809821 RENAVAM: 943890373 PREF. 2071532 EQUIP. USIMECA - BRUTUS 19 m³/PREF. 2071533")</f>
      </c>
      <c r="C16" s="4" t="inlineStr">
        <is>
          <t>Vendido</t>
        </is>
      </c>
      <c r="D16" s="4" t="inlineStr">
        <is>
          <t>52</t>
        </is>
      </c>
      <c r="E16" s="5" t="inlineStr">
        <is>
          <t>45.500,00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=HYPERLINK("https://www.leilaoonline.net/lote/detalhe/15753", "008")</f>
      </c>
      <c r="B17" s="4" t="s">
        <f>=HYPERLINK("https://www.leilaoonline.net/lote/detalhe/15753", " PICADOR DE GALHOS VERMEER PICADOR DE GALHOS MOD BC1200XL 2014 PREF. 214052")</f>
      </c>
      <c r="C17" s="4" t="inlineStr">
        <is>
          <t>Não vendido</t>
        </is>
      </c>
      <c r="D17" s="4" t="inlineStr">
        <is>
          <t>101</t>
        </is>
      </c>
      <c r="E17" s="5" t="inlineStr">
        <is>
          <t>60.500,00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=HYPERLINK("https://www.leilaoonline.net/lote/detalhe/15750", "009")</f>
      </c>
      <c r="B18" s="4" t="s">
        <f>=HYPERLINK("https://www.leilaoonline.net/lote/detalhe/15750", " Barco Salvador")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=HYPERLINK("https://www.leilaoonline.net/lote/detalhe/15735", "010")</f>
      </c>
      <c r="B19" s="4" t="s">
        <f>=HYPERLINK("https://www.leilaoonline.net/lote/detalhe/15735", " TRANSFORMADOR 2000Kva 1998")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=HYPERLINK("https://www.leilaoonline.net/lote/detalhe/15749", "011")</f>
      </c>
      <c r="B20" s="4" t="s">
        <f>=HYPERLINK("https://www.leilaoonline.net/lote/detalhe/15749", " CROMATÓGRAFO")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=HYPERLINK("https://www.leilaoonline.net/lote/detalhe/15733", "012")</f>
      </c>
      <c r="B21" s="4" t="s">
        <f>=HYPERLINK("https://www.leilaoonline.net/lote/detalhe/15733", "  Aprox 67 Cicleyas 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=HYPERLINK("https://www.leilaoonline.net/lote/detalhe/15741", "013")</f>
      </c>
      <c r="B22" s="4" t="s">
        <f>=HYPERLINK("https://www.leilaoonline.net/lote/detalhe/15741", " EMPILHADEIRA")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=HYPERLINK("https://www.leilaoonline.net/lote/detalhe/15742", "014")</f>
      </c>
      <c r="B23" s="4" t="s">
        <f>=HYPERLINK("https://www.leilaoonline.net/lote/detalhe/15742", " REATOR DE PURIFICAÇÃO II AÇO INOX 316 2011 - peso : 3 ton. Cap. 15 m³ Dimen.: 2,30m Ø   X 3,70m  ( d Xh )")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=HYPERLINK("https://www.leilaoonline.net/lote/detalhe/15736", "015")</f>
      </c>
      <c r="B24" s="4" t="s">
        <f>=HYPERLINK("https://www.leilaoonline.net/lote/detalhe/15736", " REATOR DE PURIFICAÇÃO II AÇO INOX 316 2011 - peso : 3 ton. Cap. 15 m³ Dimen.: 2,30m Ø   X 3,70m  ( d Xh )")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=HYPERLINK("https://www.leilaoonline.net/lote/detalhe/15740", "016")</f>
      </c>
      <c r="B25" s="4" t="s">
        <f>=HYPERLINK("https://www.leilaoonline.net/lote/detalhe/15740", " SISTEMA DE EXAUSTAO COMPLETO SILVERSTONE 2012")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=HYPERLINK("https://www.leilaoonline.net/lote/detalhe/15734", "017")</f>
      </c>
      <c r="B26" s="4" t="s">
        <f>=HYPERLINK("https://www.leilaoonline.net/lote/detalhe/15734", " TESOURA HIDRAULICA MOD FC30 R 3 2012 ZATO FC 30 RII 2,74m COM SELA PRESSÃO DE CORTE DE 320bar")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=HYPERLINK("https://www.leilaoonline.net/lote/detalhe/15739", "018")</f>
      </c>
      <c r="B27" s="4" t="s">
        <f>=HYPERLINK("https://www.leilaoonline.net/lote/detalhe/15739", " ESMAGADOR DE 2 ROLOS MOD E700-2X5,5KW 2012 SILVERSTONE")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=HYPERLINK("https://www.leilaoonline.net/lote/detalhe/15752", "019")</f>
      </c>
      <c r="B28" s="4" t="s">
        <f>=HYPERLINK("https://www.leilaoonline.net/lote/detalhe/15752", " DECANTER CENTRIFUGO P/LODO MODELO D2L-E  INOX 2015       Johnson Screens")</f>
      </c>
      <c r="C28" s="4" t="inlineStr">
        <is>
          <t>Não vendido</t>
        </is>
      </c>
      <c r="D28" s="4" t="inlineStr">
        <is>
          <t>228</t>
        </is>
      </c>
      <c r="E28" s="5" t="inlineStr">
        <is>
          <t>59.750,00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=HYPERLINK("https://www.leilaoonline.net/lote/detalhe/15748", "020")</f>
      </c>
      <c r="B29" s="4" t="s">
        <f>=HYPERLINK("https://www.leilaoonline.net/lote/detalhe/15748", " MOINHO GRANULADOR HORIZONTAL SEIBT MGHS 2009 SEIBT Caract: Potencia: 75 CV ; 1775 RPM;  tensão de alimentação 380 V / 660 V.capacidade: 1,5ton/hora")</f>
      </c>
      <c r="C29" s="4" t="inlineStr">
        <is>
          <t>Vendido</t>
        </is>
      </c>
      <c r="D29" s="4" t="inlineStr">
        <is>
          <t>111</t>
        </is>
      </c>
      <c r="E29" s="5" t="inlineStr">
        <is>
          <t>30.250,00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=HYPERLINK("https://www.leilaoonline.net/lote/detalhe/15745", "021")</f>
      </c>
      <c r="B30" s="4" t="s">
        <f>=HYPERLINK("https://www.leilaoonline.net/lote/detalhe/15745", " Aerador Aquapá (AERADOR PISC 2HP 220/380V) 2015 BERAQUÁ B-209 Moldado em peça única de HDPE (Polietileno de alta densidade. Totalmente estanque para serviço contínuo e resistente a exposição do sol, acidez - alcalinidade. O pega-mão é integrado na própria peça ; Encontra-se sem motor")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800,00</t>
        </is>
      </c>
      <c r="F3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2026-05-16T09:27:18.00Z</dcterms:created>
  <dc:creator>Tellks Tecnologia</dc:creator>
  <cp:revision>0</cp:revision>
</cp:coreProperties>
</file>