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CELTA 2012 FLEX • VW NOVO GOL 2011 FLEX • FIAT UNO FIRE 2013 FLEX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=HYPERLINK("https://www.leilaoonline.net/lote/detalhe/15839", "3054")</f>
      </c>
      <c r="B11" s="4" t="s">
        <f>=HYPERLINK("https://www.leilaoonline.net/lote/detalhe/15839", " CELTA LIFE/ LS 1.0 MPFI 8V FLEXPOWER; PRATA; 2011; 2012; IPVA 2018 PAGO")</f>
      </c>
      <c r="C11" s="4" t="inlineStr">
        <is>
          <t>Vendido</t>
        </is>
      </c>
      <c r="D11" s="4" t="inlineStr">
        <is>
          <t>42</t>
        </is>
      </c>
      <c r="E11" s="5" t="inlineStr">
        <is>
          <t>9.100,00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=HYPERLINK("https://www.leilaoonline.net/lote/detalhe/15832", "3056")</f>
      </c>
      <c r="B12" s="4" t="s">
        <f>=HYPERLINK("https://www.leilaoonline.net/lote/detalhe/15832", " GOL CITY (TREND) 1.0 MI TOTAL FLEX 8V 2P; PRATA; 2010; 2011 - IPVA 2018 PAGO")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=HYPERLINK("https://www.leilaoonline.net/lote/detalhe/15835", "3057")</f>
      </c>
      <c r="B13" s="4" t="s">
        <f>=HYPERLINK("https://www.leilaoonline.net/lote/detalhe/15835", " UNO MILLE 1.0 FIRE/ F.FLEX/ ECONOMY 2P; BRANCA; 2013; 2013 - IPVA 2018 PAGO")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6.550,00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=HYPERLINK("https://www.leilaoonline.net/lote/detalhe/15844", "3059")</f>
      </c>
      <c r="B14" s="4" t="s">
        <f>=HYPERLINK("https://www.leilaoonline.net/lote/detalhe/15844", " UNO MILLE 1.0 FIRE/ F.FLEX/ ECONOMY 2P; BRANCA; 2012; 2013 - IPVA 2018 PAGO")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=HYPERLINK("https://www.leilaoonline.net/lote/detalhe/15837", "3275")</f>
      </c>
      <c r="B15" s="4" t="s">
        <f>=HYPERLINK("https://www.leilaoonline.net/lote/detalhe/15837", " UNO VIVACE 1.0 EVO FIRE FLEX 8V 2P; BRANCA; 2014; 2015 - IPVA 2018 PAGO")</f>
      </c>
      <c r="C15" s="4" t="inlineStr">
        <is>
          <t>Vendido</t>
        </is>
      </c>
      <c r="D15" s="4" t="inlineStr">
        <is>
          <t>57</t>
        </is>
      </c>
      <c r="E15" s="5" t="inlineStr">
        <is>
          <t>14.950,00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=HYPERLINK("https://www.leilaoonline.net/lote/detalhe/15838", "3276")</f>
      </c>
      <c r="B16" s="4" t="s">
        <f>=HYPERLINK("https://www.leilaoonline.net/lote/detalhe/15838", " UNO MILLE 1.0 FIRE/ F.FLEX/ ECONOMY 2P; BRANCA; 2012; 2013 - IPVA 2018 PAGO")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7.900,00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=HYPERLINK("https://www.leilaoonline.net/lote/detalhe/15847", "3278")</f>
      </c>
      <c r="B17" s="4" t="s">
        <f>=HYPERLINK("https://www.leilaoonline.net/lote/detalhe/15847", " UNO MILLE 1.0 FIRE/ F.FLEX/ ECONOMY 2P; BRANCA; 2012; 2013 - IPVA 2018 PAGO")</f>
      </c>
      <c r="C17" s="4" t="inlineStr">
        <is>
          <t>Vendido</t>
        </is>
      </c>
      <c r="D17" s="4" t="inlineStr">
        <is>
          <t>18</t>
        </is>
      </c>
      <c r="E17" s="5" t="inlineStr">
        <is>
          <t>7.750,00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=HYPERLINK("https://www.leilaoonline.net/lote/detalhe/15836", "3279")</f>
      </c>
      <c r="B18" s="4" t="s">
        <f>=HYPERLINK("https://www.leilaoonline.net/lote/detalhe/15836", " CELTA LIFE/ LS 1.0 MPFI 8V FLEXPOWER; CINZA; 2011; 2012 - IPVA 2018 PAGO")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=HYPERLINK("https://www.leilaoonline.net/lote/detalhe/15834", "3335")</f>
      </c>
      <c r="B19" s="4" t="s">
        <f>=HYPERLINK("https://www.leilaoonline.net/lote/detalhe/15834", " UNO MILLE 1.0 FIRE/ F.FLEX/ ECONOMY 2P; BRANCA; 2012; 2013 - IPVA 2018 PAGO")</f>
      </c>
      <c r="C19" s="4" t="inlineStr">
        <is>
          <t>Vendido</t>
        </is>
      </c>
      <c r="D19" s="4" t="inlineStr">
        <is>
          <t>30</t>
        </is>
      </c>
      <c r="E19" s="5" t="inlineStr">
        <is>
          <t>8.200,00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=HYPERLINK("https://www.leilaoonline.net/lote/detalhe/15831", "3990")</f>
      </c>
      <c r="B20" s="4" t="s">
        <f>=HYPERLINK("https://www.leilaoonline.net/lote/detalhe/15831", " CELTA LIFE/ LS 1.0 MPFI 8V FLEXPOWER; PRATA; 2011; 2012 - IPVA 2018 PAGO")</f>
      </c>
      <c r="C20" s="4" t="inlineStr">
        <is>
          <t>Vendido</t>
        </is>
      </c>
      <c r="D20" s="4" t="inlineStr">
        <is>
          <t>39</t>
        </is>
      </c>
      <c r="E20" s="5" t="inlineStr">
        <is>
          <t>8.200,00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=HYPERLINK("https://www.leilaoonline.net/lote/detalhe/15830", "3991")</f>
      </c>
      <c r="B21" s="4" t="s">
        <f>=HYPERLINK("https://www.leilaoonline.net/lote/detalhe/15830", " CELTA LIFE/ LS 1.0 MPFI 8V FLEXPOWER; PRATA; 2012; 2013 - IPVA 2018 PAGO")</f>
      </c>
      <c r="C21" s="4" t="inlineStr">
        <is>
          <t>Vendido</t>
        </is>
      </c>
      <c r="D21" s="4" t="inlineStr">
        <is>
          <t>36</t>
        </is>
      </c>
      <c r="E21" s="5" t="inlineStr">
        <is>
          <t>8.500,00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=HYPERLINK("https://www.leilaoonline.net/lote/detalhe/16097", "6010")</f>
      </c>
      <c r="B22" s="4" t="s">
        <f>=HYPERLINK("https://www.leilaoonline.net/lote/detalhe/16097", "CELTA LIFE/ LS 1.0 MPFI 8V FLEXPOWER; PRATA; 2011; 2012 - IPVA 2018 PAGO")</f>
      </c>
      <c r="C22" s="4" t="inlineStr">
        <is>
          <t>Vendido</t>
        </is>
      </c>
      <c r="D22" s="4" t="inlineStr">
        <is>
          <t>20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=HYPERLINK("https://www.leilaoonline.net/lote/detalhe/15846", "6016")</f>
      </c>
      <c r="B23" s="4" t="s">
        <f>=HYPERLINK("https://www.leilaoonline.net/lote/detalhe/15846", " CELTA LIFE/ LS 1.0 MPFI 8V FLEXPOWER 3P; PRATA; 2012; 2013 - IPVA 2018 PAGO")</f>
      </c>
      <c r="C23" s="4" t="inlineStr">
        <is>
          <t>Vendido</t>
        </is>
      </c>
      <c r="D23" s="4" t="inlineStr">
        <is>
          <t>37</t>
        </is>
      </c>
      <c r="E23" s="5" t="inlineStr">
        <is>
          <t>8.200,00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=HYPERLINK("https://www.leilaoonline.net/lote/detalhe/15840", "8217")</f>
      </c>
      <c r="B24" s="4" t="s">
        <f>=HYPERLINK("https://www.leilaoonline.net/lote/detalhe/15840", " UNO MILLE 1.0 FIRE/ F.FLEX/ ECONOMY 2P; BRANCA; 2012; 2013 - IPVA 2018 PAGO")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7.150,00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=HYPERLINK("https://www.leilaoonline.net/lote/detalhe/15841", "8219")</f>
      </c>
      <c r="B25" s="4" t="s">
        <f>=HYPERLINK("https://www.leilaoonline.net/lote/detalhe/15841", " UNO MILLE 1.0 FIRE/ F.FLEX/ ECONOMY 2P; BRANCA; 2012; 2013 - IPVA 2018 PAGO")</f>
      </c>
      <c r="C25" s="4" t="inlineStr">
        <is>
          <t>Vendido</t>
        </is>
      </c>
      <c r="D25" s="4" t="inlineStr">
        <is>
          <t>21</t>
        </is>
      </c>
      <c r="E25" s="5" t="inlineStr">
        <is>
          <t>7.300,00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=HYPERLINK("https://www.leilaoonline.net/lote/detalhe/16209", "9155")</f>
      </c>
      <c r="B26" s="4" t="s">
        <f>=HYPERLINK("https://www.leilaoonline.net/lote/detalhe/16209", "CHEVROLET CELTA LIFE/ LS 1.0 MPFI 8V FLEXPOWER; 2012; 21012; ALCO./GASOL.")</f>
      </c>
      <c r="C26" s="4" t="inlineStr">
        <is>
          <t>Vendido</t>
        </is>
      </c>
      <c r="D26" s="4" t="inlineStr">
        <is>
          <t>29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=HYPERLINK("https://www.leilaoonline.net/lote/detalhe/15833", "11514")</f>
      </c>
      <c r="B27" s="4" t="s">
        <f>=HYPERLINK("https://www.leilaoonline.net/lote/detalhe/15833", " UNO MILLE 1.0 FIRE/ F.FLEX/ ECONOMY 2P; BRANCA; 2012; 2013 - IPVA 2018 PAGO")</f>
      </c>
      <c r="C27" s="4" t="inlineStr">
        <is>
          <t>Vendido</t>
        </is>
      </c>
      <c r="D27" s="4" t="inlineStr">
        <is>
          <t>20</t>
        </is>
      </c>
      <c r="E27" s="5" t="inlineStr">
        <is>
          <t>7.600,00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=HYPERLINK("https://www.leilaoonline.net/lote/detalhe/16210", "11517")</f>
      </c>
      <c r="B28" s="4" t="s">
        <f>=HYPERLINK("https://www.leilaoonline.net/lote/detalhe/16210", "CHEVROLET CELTA LIFE/ LS 1.0 MPFI 8V FLEXPOWER; 2012/2012; ALCO/GASOL. - IPVA 2018 PAGO")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7.450,00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=HYPERLINK("https://www.leilaoonline.net/lote/detalhe/15843", "12055")</f>
      </c>
      <c r="B29" s="4" t="s">
        <f>=HYPERLINK("https://www.leilaoonline.net/lote/detalhe/15843", " CELTA LIFE/ LS 1.0 MPFI 8V FLEXPOWER; PRATA; 2011; 2012 - IPVA 2018 PAGO")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8.200,00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=HYPERLINK("https://www.leilaoonline.net/lote/detalhe/15842", "12058")</f>
      </c>
      <c r="B30" s="4" t="s">
        <f>=HYPERLINK("https://www.leilaoonline.net/lote/detalhe/15842", " UNO MILLE 1.0 FIRE/ F.FLEX/ ECONOMY 2P; BRANCA; 2012; 2013 - IPVA 2018 PAGO")</f>
      </c>
      <c r="C30" s="4" t="inlineStr">
        <is>
          <t>Vendido</t>
        </is>
      </c>
      <c r="D30" s="4" t="inlineStr">
        <is>
          <t>23</t>
        </is>
      </c>
      <c r="E30" s="5" t="inlineStr">
        <is>
          <t>8.200,00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=HYPERLINK("https://www.leilaoonline.net/lote/detalhe/15845", "12059")</f>
      </c>
      <c r="B31" s="4" t="s">
        <f>=HYPERLINK("https://www.leilaoonline.net/lote/detalhe/15845", " UNO VIVACE 1.0 EVO FIRE FLEX 8V 2P; BRANCA; 2014; 2015 - IPVA 2018 PAGO")</f>
      </c>
      <c r="C31" s="4" t="inlineStr">
        <is>
          <t>Vendido</t>
        </is>
      </c>
      <c r="D31" s="4" t="inlineStr">
        <is>
          <t>55</t>
        </is>
      </c>
      <c r="E31" s="5" t="inlineStr">
        <is>
          <t>13.000,00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=HYPERLINK("https://www.leilaoonline.net/lote/detalhe/16059", "21000")</f>
      </c>
      <c r="B32" s="4" t="s">
        <f>=HYPERLINK("https://www.leilaoonline.net/lote/detalhe/16059", "SUCATA VW/NOVO VOYAGE 1.6 CITY, ANO 2013, PRATA")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2026-03-29T14:02:52.00Z</dcterms:created>
  <dc:creator>Tellks Tecnologia</dc:creator>
  <cp:revision>0</cp:revision>
</cp:coreProperties>
</file>