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Ranger 23 • Onix LT2 24 • Passat Turbo 04 • Omega GLS 94 • GOL 20 • Monza GLS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=HYPERLINK("https://www.leilaoonline.net/lote/detalhe/272745", "005")</f>
      </c>
      <c r="B11" s="4" t="s">
        <f>=HYPERLINK("https://www.leilaoonline.net/lote/detalhe/272745", "veja o vídeo!! I/GM CAPTIVA SPORT AWD; 2009/2010; PRETA; GASOLINA - FUNCIONANDO")</f>
      </c>
      <c r="C11" s="4" t="inlineStr">
        <is>
          <t>Não vendido</t>
        </is>
      </c>
      <c r="D11" s="4" t="inlineStr">
        <is>
          <t>17</t>
        </is>
      </c>
      <c r="E11" s="5" t="inlineStr">
        <is>
          <t>13.000,00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=HYPERLINK("https://www.leilaoonline.net/lote/detalhe/272373", "010")</f>
      </c>
      <c r="B12" s="4" t="s">
        <f>=HYPERLINK("https://www.leilaoonline.net/lote/detalhe/272373", "veja o vídeo!! I/HYUNDAI TUCSON GL 20L; 2008/2009; PRETA; GASOLINA - FUNCIONANDO")</f>
      </c>
      <c r="C12" s="4" t="inlineStr">
        <is>
          <t>Vendido</t>
        </is>
      </c>
      <c r="D12" s="4" t="inlineStr">
        <is>
          <t>32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=HYPERLINK("https://www.leilaoonline.net/lote/detalhe/272372", "015")</f>
      </c>
      <c r="B13" s="4" t="s">
        <f>=HYPERLINK("https://www.leilaoonline.net/lote/detalhe/272372", "veja o vídeo!! VW/GOL GL; 1990/1990; BRANCA; GASOLINA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=HYPERLINK("https://www.leilaoonline.net/lote/detalhe/272340", "020")</f>
      </c>
      <c r="B14" s="4" t="s">
        <f>=HYPERLINK("https://www.leilaoonline.net/lote/detalhe/272340", "veja o vídeo!! DAFRA/CITYCOM 300I; 2014/2015; PRETA; GASOLINA - FUNCIONANDO")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=HYPERLINK("https://www.leilaoonline.net/lote/detalhe/271813", "025")</f>
      </c>
      <c r="B15" s="4" t="s">
        <f>=HYPERLINK("https://www.leilaoonline.net/lote/detalhe/271813", "I/LR R.ROVER SPORT TDV6; 2007/2008; PRETA; DIESEL - NÃO FUNCIONA")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=HYPERLINK("https://www.leilaoonline.net/lote/detalhe/271738", "030")</f>
      </c>
      <c r="B16" s="4" t="s">
        <f>=HYPERLINK("https://www.leilaoonline.net/lote/detalhe/271738", "veja o vídeo!! I/BMW 320I; 2019/2020; PRETA; GASOLINA - FUNCIONANDO -  FIPE APROX.: R$ 204.595,00")</f>
      </c>
      <c r="C16" s="4" t="inlineStr">
        <is>
          <t>Não vendido</t>
        </is>
      </c>
      <c r="D16" s="4" t="inlineStr">
        <is>
          <t>50</t>
        </is>
      </c>
      <c r="E16" s="5" t="inlineStr">
        <is>
          <t>130.750,00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=HYPERLINK("https://www.leilaoonline.net/lote/detalhe/271754", "035")</f>
      </c>
      <c r="B17" s="4" t="s">
        <f>=HYPERLINK("https://www.leilaoonline.net/lote/detalhe/271754", "veja o vídeo!! TOYOTA/ETIOS SD X; 2014/2014; BRANCA; GASOL./ALCO./GNV - FUNCIONANDO")</f>
      </c>
      <c r="C17" s="4" t="inlineStr">
        <is>
          <t>Não vendido</t>
        </is>
      </c>
      <c r="D17" s="4" t="inlineStr">
        <is>
          <t>27</t>
        </is>
      </c>
      <c r="E17" s="5" t="inlineStr">
        <is>
          <t>23.500,00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=HYPERLINK("https://www.leilaoonline.net/lote/detalhe/271764", "040")</f>
      </c>
      <c r="B18" s="4" t="s">
        <f>=HYPERLINK("https://www.leilaoonline.net/lote/detalhe/271764", "veja o vídeo!! I/PEUGEOT 207HB XR S; 2010/2011; BRANCA; ALCO./GASOL. - FUNCIONANDO")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=HYPERLINK("https://www.leilaoonline.net/lote/detalhe/271753", "045")</f>
      </c>
      <c r="B19" s="4" t="s">
        <f>=HYPERLINK("https://www.leilaoonline.net/lote/detalhe/271753", "veja o vídeo!! VW/SANTANA 2000 MI; 1998/1999; CINZA; GASOLINA - FUNCIONANDO")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=HYPERLINK("https://www.leilaoonline.net/lote/detalhe/271766", "050")</f>
      </c>
      <c r="B20" s="4" t="s">
        <f>=HYPERLINK("https://www.leilaoonline.net/lote/detalhe/271766", "HYUNDAI/HB20S 1.6A PREM; 2014/2014; PRETA; ALCO./GASOL. - NÃO FUNCIONA")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=HYPERLINK("https://www.leilaoonline.net/lote/detalhe/271765", "055")</f>
      </c>
      <c r="B21" s="4" t="s">
        <f>=HYPERLINK("https://www.leilaoonline.net/lote/detalhe/271765", "FORD/DEL REY; 1983/1984; MARROM; ALCOOL - NÃO FUNCIONA")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=HYPERLINK("https://www.leilaoonline.net/lote/detalhe/271757", "060")</f>
      </c>
      <c r="B22" s="4" t="s">
        <f>=HYPERLINK("https://www.leilaoonline.net/lote/detalhe/271757", "veja o vídeo!! GM/MONZA GLS; 1996/1996; VERMELHA; GASOLINA - FUNCIONANDO")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=HYPERLINK("https://www.leilaoonline.net/lote/detalhe/271759", "065")</f>
      </c>
      <c r="B23" s="4" t="s">
        <f>=HYPERLINK("https://www.leilaoonline.net/lote/detalhe/271759", "I/DODGE JOURNEY SXT; 2010/2010; PRATA; GASOLINA - NÃO FUNCIONA")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=HYPERLINK("https://www.leilaoonline.net/lote/detalhe/271741", "070")</f>
      </c>
      <c r="B24" s="4" t="s">
        <f>=HYPERLINK("https://www.leilaoonline.net/lote/detalhe/271741", "veja o vídeo!! RENAULT/DUSTER ICO16 CVT; 2020/2021; BRANCA; ALCO./GASOL. - FUNCIONANDO - FIPE: R$ 88.448,00")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56.250,00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=HYPERLINK("https://www.leilaoonline.net/lote/detalhe/271747", "075")</f>
      </c>
      <c r="B25" s="4" t="s">
        <f>=HYPERLINK("https://www.leilaoonline.net/lote/detalhe/271747", "veja o vídeo!! I/FORD RANGER XLSCD4A22C; 2023/2023; BRANCA; DIESEL - FUNCIONANDO - IPVA 2025 OK")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75.000,00</t>
        </is>
      </c>
      <c r="F25" s="4" t="inlineStr">
        <is>
          <t>1750.00</t>
        </is>
      </c>
    </row>
    <row collapsed="false" customFormat="false" customHeight="false" hidden="false" ht="12.1" outlineLevel="0" r="26">
      <c r="A26" s="5" t="s">
        <f>=HYPERLINK("https://www.leilaoonline.net/lote/detalhe/271751", "080")</f>
      </c>
      <c r="B26" s="4" t="s">
        <f>=HYPERLINK("https://www.leilaoonline.net/lote/detalhe/271751", "veja o vídeo!! CHEV/ONIX 10MT LT2; 2023/2024; PRETA; ALCO./GASOL. - FUNCIONANDO - IPVA 2025 OK")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31.250,00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=HYPERLINK("https://www.leilaoonline.net/lote/detalhe/271749", "085")</f>
      </c>
      <c r="B27" s="4" t="s">
        <f>=HYPERLINK("https://www.leilaoonline.net/lote/detalhe/271749", "FIAT/PALIO ELX FLEX; 2006/2007; CINZA; ALCO./GASOL.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=HYPERLINK("https://www.leilaoonline.net/lote/detalhe/271758", "090")</f>
      </c>
      <c r="B28" s="4" t="s">
        <f>=HYPERLINK("https://www.leilaoonline.net/lote/detalhe/271758", "veja o vídeo!! I/VW PASSAT TURBO; 2003/2004; CINZA; GASOLINA - FUNCIONANDO")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=HYPERLINK("https://www.leilaoonline.net/lote/detalhe/271760", "095")</f>
      </c>
      <c r="B29" s="4" t="s">
        <f>=HYPERLINK("https://www.leilaoonline.net/lote/detalhe/271760", "DAFRA/CITYCOM 300I; 2013/2013; PRETA; GASOLINA")</f>
      </c>
      <c r="C29" s="4" t="inlineStr">
        <is>
          <t>Não vendido</t>
        </is>
      </c>
      <c r="D29" s="4" t="inlineStr">
        <is>
          <t>8</t>
        </is>
      </c>
      <c r="E29" s="5" t="inlineStr">
        <is>
          <t>5.500,00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=HYPERLINK("https://www.leilaoonline.net/lote/detalhe/271756", "100")</f>
      </c>
      <c r="B30" s="4" t="s">
        <f>=HYPERLINK("https://www.leilaoonline.net/lote/detalhe/271756", "VW/GOL 1.6L MB5; 2019/2020; BRANCA; ALCO./GASOL. - FUNCIONANDO")</f>
      </c>
      <c r="C30" s="4" t="inlineStr">
        <is>
          <t>Não vendido</t>
        </is>
      </c>
      <c r="D30" s="4" t="inlineStr">
        <is>
          <t>41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=HYPERLINK("https://www.leilaoonline.net/lote/detalhe/271762", "105")</f>
      </c>
      <c r="B31" s="4" t="s">
        <f>=HYPERLINK("https://www.leilaoonline.net/lote/detalhe/271762", "CHEVROLET SPIN LS; 2021/2021; PRATA; ALCO./GASOL. - FUNCIONANDO - IPVA 2025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=HYPERLINK("https://www.leilaoonline.net/lote/detalhe/271736", "110")</f>
      </c>
      <c r="B32" s="4" t="s">
        <f>=HYPERLINK("https://www.leilaoonline.net/lote/detalhe/271736", "veja o vídeo!! GM/OMEGA GLS; 1994/1994; PRETA; ALCOOL - FUNCIONANDO - LEGALIZADO")</f>
      </c>
      <c r="C32" s="4" t="inlineStr">
        <is>
          <t>Não vendido</t>
        </is>
      </c>
      <c r="D32" s="4" t="inlineStr">
        <is>
          <t>26</t>
        </is>
      </c>
      <c r="E32" s="5" t="inlineStr">
        <is>
          <t>20.500,00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2026-06-28T21:35:22.00Z</dcterms:created>
  <dc:creator>Tellks Tecnologia</dc:creator>
  <cp:revision>0</cp:revision>
</cp:coreProperties>
</file>