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ESCAVADEIRAS, PÁ CARREGADEIRAS, ROLOS, MOTONIVELADORAS, EMPILHADEIRA 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08/05/2025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=HYPERLINK("https://www.leilaoonline.net/lote/detalhe/277871", "901")</f>
      </c>
      <c r="B11" s="4" t="s">
        <f>=HYPERLINK("https://www.leilaoonline.net/lote/detalhe/277871", "[ VÍDEO ] ESCAVADEIRA CATERPILLAR  MOD. 312C  ANO 2008")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=HYPERLINK("https://www.leilaoonline.net/lote/detalhe/277872", "902")</f>
      </c>
      <c r="B12" s="4" t="s">
        <f>=HYPERLINK("https://www.leilaoonline.net/lote/detalhe/277872", "[ VÍDEO ] ROLO COMPACTADOR DYNAPAC MOD. CA25 ANO APROX. 1988")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=HYPERLINK("https://www.leilaoonline.net/lote/detalhe/277873", "903")</f>
      </c>
      <c r="B13" s="4" t="s">
        <f>=HYPERLINK("https://www.leilaoonline.net/lote/detalhe/277873", "[ VÍDEOS ] MOTONIVELADORA CATERPILLAR MOD. 120B ANO APROX. 1980")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69.000,00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=HYPERLINK("https://www.leilaoonline.net/lote/detalhe/278094", "904")</f>
      </c>
      <c r="B14" s="4" t="s">
        <f>=HYPERLINK("https://www.leilaoonline.net/lote/detalhe/278094", "[ VÍDEO ] ESCAVADEIRA HYUNDAI MOD. 160 ANO 2011")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220.000,00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=HYPERLINK("https://www.leilaoonline.net/lote/detalhe/278095", "905")</f>
      </c>
      <c r="B15" s="4" t="s">
        <f>=HYPERLINK("https://www.leilaoonline.net/lote/detalhe/278095", "PÁ CARREGADEIRA  CASE MOD. W20E ANO 2001")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185.000,00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=HYPERLINK("https://www.leilaoonline.net/lote/detalhe/276553", "999")</f>
      </c>
      <c r="B16" s="4" t="s">
        <f>=HYPERLINK("https://www.leilaoonline.net/lote/detalhe/276553", "ESCAVADEIRA CASE MOD. CX220C ANO 2018")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300.000,00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=HYPERLINK("https://www.leilaoonline.net/lote/detalhe/276512", "1001")</f>
      </c>
      <c r="B17" s="4" t="s">
        <f>=HYPERLINK("https://www.leilaoonline.net/lote/detalhe/276512", "[ VÍDEOS ] TRATOR ESTEIRA CATERPILLAR MOD.D4E PS  ANO 1988 - TORK - BOMBA BOSCH - RODANTE BOM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=HYPERLINK("https://www.leilaoonline.net/lote/detalhe/276545", "1002")</f>
      </c>
      <c r="B18" s="4" t="s">
        <f>=HYPERLINK("https://www.leilaoonline.net/lote/detalhe/276545", "[ VÍDEOS ] MOTONIVELADORA  COMBAT MOD. 109E ANO 2013 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165.000,00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=HYPERLINK("https://www.leilaoonline.net/lote/detalhe/276511", "1004")</f>
      </c>
      <c r="B19" s="4" t="s">
        <f>=HYPERLINK("https://www.leilaoonline.net/lote/detalhe/276511", "[ VÍDEO ] PÁ CARREGADEIRA FIATALLIS MOD. 1900 ANO APROX. 1978 - TRANSMISSÃO 28000 - MOTOR M/BENZ - TURBINADO - FUNCIONANDO")</f>
      </c>
      <c r="C19" s="4" t="inlineStr">
        <is>
          <t>Vendido</t>
        </is>
      </c>
      <c r="D19" s="4" t="inlineStr">
        <is>
          <t>1</t>
        </is>
      </c>
      <c r="E19" s="5" t="inlineStr">
        <is>
          <t>80.000,00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=HYPERLINK("https://www.leilaoonline.net/lote/detalhe/276551", "1005")</f>
      </c>
      <c r="B20" s="4" t="s">
        <f>=HYPERLINK("https://www.leilaoonline.net/lote/detalhe/276551", "PÁ CARREGADEIRA MICHIGAN MOD. 75III ANO 1980")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80.000,00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=HYPERLINK("https://www.leilaoonline.net/lote/detalhe/276540", "1006")</f>
      </c>
      <c r="B21" s="4" t="s">
        <f>=HYPERLINK("https://www.leilaoonline.net/lote/detalhe/276540", "PÁ CARREGADEIRA  NEW HOLLAND MOD. W130 ANO 2009 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195.000,00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=HYPERLINK("https://www.leilaoonline.net/lote/detalhe/276538", "1009")</f>
      </c>
      <c r="B22" s="4" t="s">
        <f>=HYPERLINK("https://www.leilaoonline.net/lote/detalhe/276538", "[ VÍDEOS } ESCAVADEIRA VOLVO MOD. EC140 ANO 2010")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190.000,00</t>
        </is>
      </c>
      <c r="F22" s="4" t="inlineStr">
        <is>
          <t>550.00</t>
        </is>
      </c>
    </row>
    <row collapsed="false" customFormat="false" customHeight="false" hidden="false" ht="12.1" outlineLevel="0" r="23">
      <c r="A23" s="5" t="s">
        <f>=HYPERLINK("https://www.leilaoonline.net/lote/detalhe/276513", "1011")</f>
      </c>
      <c r="B23" s="4" t="s">
        <f>=HYPERLINK("https://www.leilaoonline.net/lote/detalhe/276513", "[ VÍDEO ] PÁ CARREGADEIRA CATERPILLAR MOD. 938H ANO 2008")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190.000,00</t>
        </is>
      </c>
      <c r="F23" s="4" t="inlineStr">
        <is>
          <t>750.00</t>
        </is>
      </c>
    </row>
    <row collapsed="false" customFormat="false" customHeight="false" hidden="false" ht="12.1" outlineLevel="0" r="24">
      <c r="A24" s="5" t="s">
        <f>=HYPERLINK("https://www.leilaoonline.net/lote/detalhe/276547", "1012")</f>
      </c>
      <c r="B24" s="4" t="s">
        <f>=HYPERLINK("https://www.leilaoonline.net/lote/detalhe/276547", "ESCAVADEIRA KOMATSU MOD. PC150 ANO 1998 - FUNCIONANDO")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130.000,00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=HYPERLINK("https://www.leilaoonline.net/lote/detalhe/276539", "1013")</f>
      </c>
      <c r="B25" s="4" t="s">
        <f>=HYPERLINK("https://www.leilaoonline.net/lote/detalhe/276539", "TRATOR DE ESTEIRA KOMASTU MOD. D65E ANO 1981 - FUNCIONANDO ( MOTOR NOVO)")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=HYPERLINK("https://www.leilaoonline.net/lote/detalhe/276541", "1015")</f>
      </c>
      <c r="B26" s="4" t="s">
        <f>=HYPERLINK("https://www.leilaoonline.net/lote/detalhe/276541", "[ VÍDEO ] TRATOR CORTADOR DE GRAMA HUSQVARNA  YTH 1942  608CC - COM CARRETINHA - GASOLINA - SEM USO")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17.500,00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=HYPERLINK("https://www.leilaoonline.net/lote/detalhe/276542", "1016")</f>
      </c>
      <c r="B27" s="4" t="s">
        <f>=HYPERLINK("https://www.leilaoonline.net/lote/detalhe/276542", "[ VÍDEO ] PÁ CARREGADEIRA  JOHN DEERE MOD. 644K NO 2020 -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345.000,00</t>
        </is>
      </c>
      <c r="F27" s="4" t="inlineStr">
        <is>
          <t>750000.00</t>
        </is>
      </c>
    </row>
    <row collapsed="false" customFormat="false" customHeight="false" hidden="false" ht="12.1" outlineLevel="0" r="28">
      <c r="A28" s="5" t="s">
        <f>=HYPERLINK("https://www.leilaoonline.net/lote/detalhe/276514", "1018")</f>
      </c>
      <c r="B28" s="4" t="s">
        <f>=HYPERLINK("https://www.leilaoonline.net/lote/detalhe/276514", "[ VÍDEO ] PÁ CARREGADEIRA FIATALLIS MOD. 1900B ANO APROX. 1982 - MOTOR MB / TRANSMISSÃO CLARK 28000")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80.000,00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=HYPERLINK("https://www.leilaoonline.net/lote/detalhe/276543", "1019")</f>
      </c>
      <c r="B29" s="4" t="s">
        <f>=HYPERLINK("https://www.leilaoonline.net/lote/detalhe/276543", "[ VÍDEOS ] ESCAVADEIRA JOHN DEERE MOD. 210G-LC ANO 2020 -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345.000,00</t>
        </is>
      </c>
      <c r="F29" s="4" t="inlineStr">
        <is>
          <t>750.00</t>
        </is>
      </c>
    </row>
    <row collapsed="false" customFormat="false" customHeight="false" hidden="false" ht="12.1" outlineLevel="0" r="30">
      <c r="A30" s="5" t="s">
        <f>=HYPERLINK("https://www.leilaoonline.net/lote/detalhe/276525", "1020")</f>
      </c>
      <c r="B30" s="4" t="s">
        <f>=HYPERLINK("https://www.leilaoonline.net/lote/detalhe/276525", "[ VÍDEOS ] VIBROACABADORA TICEL ANO 2012 -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290.000,00</t>
        </is>
      </c>
      <c r="F30" s="4" t="inlineStr">
        <is>
          <t>2000.00</t>
        </is>
      </c>
    </row>
    <row collapsed="false" customFormat="false" customHeight="false" hidden="false" ht="12.1" outlineLevel="0" r="31">
      <c r="A31" s="5" t="s">
        <f>=HYPERLINK("https://www.leilaoonline.net/lote/detalhe/276527", "1021")</f>
      </c>
      <c r="B31" s="4" t="s">
        <f>=HYPERLINK("https://www.leilaoonline.net/lote/detalhe/276527", "TRATOR ENGESA ANO 1990 -  MOTOR CUMMINS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=HYPERLINK("https://www.leilaoonline.net/lote/detalhe/276544", "1023")</f>
      </c>
      <c r="B32" s="4" t="s">
        <f>=HYPERLINK("https://www.leilaoonline.net/lote/detalhe/276544", "[ VÍDEO ] ROLO COMPACTADOR DYNAPAC MOD.CA-25  ANO 1990 - ASA DELTA - FUNCIONANDO")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=HYPERLINK("https://www.leilaoonline.net/lote/detalhe/276536", "1024")</f>
      </c>
      <c r="B33" s="4" t="s">
        <f>=HYPERLINK("https://www.leilaoonline.net/lote/detalhe/276536", "[ VÍDEO ] ESCAVADEIRA CATERPILLAR MOD. 320D ANO 2013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220.000,00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=HYPERLINK("https://www.leilaoonline.net/lote/detalhe/276531", "1025")</f>
      </c>
      <c r="B34" s="4" t="s">
        <f>=HYPERLINK("https://www.leilaoonline.net/lote/detalhe/276531",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=HYPERLINK("https://www.leilaoonline.net/lote/detalhe/276549", "1026")</f>
      </c>
      <c r="B35" s="4" t="s">
        <f>=HYPERLINK("https://www.leilaoonline.net/lote/detalhe/276549", "[ VÍDEO ] MINIESCAVADEIRA  NEW HOLLAND  MOD. L225  ANO 2017")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180.000,00</t>
        </is>
      </c>
      <c r="F35" s="4" t="inlineStr">
        <is>
          <t>350.00</t>
        </is>
      </c>
    </row>
    <row collapsed="false" customFormat="false" customHeight="false" hidden="false" ht="12.1" outlineLevel="0" r="36">
      <c r="A36" s="5" t="s">
        <f>=HYPERLINK("https://www.leilaoonline.net/lote/detalhe/276518", "1027")</f>
      </c>
      <c r="B36" s="4" t="s">
        <f>=HYPERLINK("https://www.leilaoonline.net/lote/detalhe/276518", "[ VÍDEO ] PÁ CARREGADEIRA KOMATSU MOD. WA200 ANO 2012")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=HYPERLINK("https://www.leilaoonline.net/lote/detalhe/276537", "1028")</f>
      </c>
      <c r="B37" s="4" t="s">
        <f>=HYPERLINK("https://www.leilaoonline.net/lote/detalhe/276537", "[ VÍDEO ] PÁ CARREGADEIRA CASE MOD. W20B TURBO  ANO 1992  - FUNCIONANDO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145.000,00</t>
        </is>
      </c>
      <c r="F37" s="4" t="inlineStr">
        <is>
          <t>350.00</t>
        </is>
      </c>
    </row>
    <row collapsed="false" customFormat="false" customHeight="false" hidden="false" ht="12.1" outlineLevel="0" r="38">
      <c r="A38" s="5" t="s">
        <f>=HYPERLINK("https://www.leilaoonline.net/lote/detalhe/276550", "1029")</f>
      </c>
      <c r="B38" s="4" t="s">
        <f>=HYPERLINK("https://www.leilaoonline.net/lote/detalhe/276550", "[ VÍDEO ] PÁ CARREGADEIRA CASE MOD. 721E ANO 2013 - MOTOR CUMMINS- CABINADA-PNEUS BONS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=HYPERLINK("https://www.leilaoonline.net/lote/detalhe/276515", "1032")</f>
      </c>
      <c r="B39" s="4" t="s">
        <f>=HYPERLINK("https://www.leilaoonline.net/lote/detalhe/276515", "[ VÍDEO ] GAIOLA ANO 2023 - MOTOR AP FLUXO CRUZADO / GASOLINA / CÂMBIO DE KOMBI DIESEL / TANQUE INOX / INJEÇÃO FT 350 / CHASSI INTEIRO TUBULAR")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17.000,00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=HYPERLINK("https://www.leilaoonline.net/lote/detalhe/276528", "1033")</f>
      </c>
      <c r="B40" s="4" t="s">
        <f>=HYPERLINK("https://www.leilaoonline.net/lote/detalhe/276528", "PÁ CARREGADEIRA CATERPILLAR MOD. 924F ANO 1998 - OPERACIONAL")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130.000,00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=HYPERLINK("https://www.leilaoonline.net/lote/detalhe/276530", "1035")</f>
      </c>
      <c r="B41" s="4" t="s">
        <f>=HYPERLINK("https://www.leilaoonline.net/lote/detalhe/276530", "[ VÍDEO ] PÁ CARREGADEIRA  MICHIGAN MOD. 75III ANO 1979 - OPERACIONAL")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=HYPERLINK("https://www.leilaoonline.net/lote/detalhe/276532", "1037")</f>
      </c>
      <c r="B42" s="4" t="s">
        <f>=HYPERLINK("https://www.leilaoonline.net/lote/detalhe/276532", "[ VÍDEO ] PÁ CARREGADEIRA CATERPILLAR MOD. 966C  ANO 1987  - FUNCIONANDO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=HYPERLINK("https://www.leilaoonline.net/lote/detalhe/276533", "1038")</f>
      </c>
      <c r="B43" s="4" t="s">
        <f>=HYPERLINK("https://www.leilaoonline.net/lote/detalhe/276533", "TANQUE IPACOL COM BOMBA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16.000,00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=HYPERLINK("https://www.leilaoonline.net/lote/detalhe/276516", "1042")</f>
      </c>
      <c r="B44" s="4" t="s">
        <f>=HYPERLINK("https://www.leilaoonline.net/lote/detalhe/276516", "[ VÍDEO ] MOTONIVELADORA FIATALLIS MOD. FG85 ANO 1990")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=HYPERLINK("https://www.leilaoonline.net/lote/detalhe/276534", "1044")</f>
      </c>
      <c r="B45" s="4" t="s">
        <f>=HYPERLINK("https://www.leilaoonline.net/lote/detalhe/276534", "MOTONIVELADORA FIATALLIS MOD. FG 85 ANO APROX. 1990  - COM RIPPER DIANTEIRO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95.000,00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=HYPERLINK("https://www.leilaoonline.net/lote/detalhe/276519", "1049")</f>
      </c>
      <c r="B46" s="4" t="s">
        <f>=HYPERLINK("https://www.leilaoonline.net/lote/detalhe/276519", "[ VÍDEOS ] PÁ CARREGADEIRA CATERPILLAR MOD. 930C ANO 1984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=HYPERLINK("https://www.leilaoonline.net/lote/detalhe/276520", "1050")</f>
      </c>
      <c r="B47" s="4" t="s">
        <f>=HYPERLINK("https://www.leilaoonline.net/lote/detalhe/276520", "[ VÍDEO ] PÁ CARREGADEIRA MICHIGAN MOD. L30 ANO 1991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=HYPERLINK("https://www.leilaoonline.net/lote/detalhe/276521", "1051")</f>
      </c>
      <c r="B48" s="4" t="s">
        <f>=HYPERLINK("https://www.leilaoonline.net/lote/detalhe/276521", "[ VÍDEOS ] ROLO COMPACTADOR  DYNAPAC MOD. CG11 - ANO APROX. 1990")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27.000,00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=HYPERLINK("https://www.leilaoonline.net/lote/detalhe/276522", "1053")</f>
      </c>
      <c r="B49" s="4" t="s">
        <f>=HYPERLINK("https://www.leilaoonline.net/lote/detalhe/276522", "[ VÍDEO ] TRATOR DE ESTEIRA KOMATSU MOD. D30 ANO 1979 -  EMBREAGEM / MOTOR M.BENZ 1113- ORIGINAL")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=HYPERLINK("https://www.leilaoonline.net/lote/detalhe/276523", "1075")</f>
      </c>
      <c r="B50" s="4" t="s">
        <f>=HYPERLINK("https://www.leilaoonline.net/lote/detalhe/276523", "[ VÍDEO ] FORD F75. GASOLINA. ANO 1974")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25.000,00</t>
        </is>
      </c>
      <c r="F5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2026-09-28T20:00:42.00Z</dcterms:created>
  <dc:creator>Tellks Tecnologia</dc:creator>
  <cp:revision>0</cp:revision>
</cp:coreProperties>
</file>