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=HYPERLINK("https://www.leilaoonline.net/lote/detalhe/282254", "001")</f>
      </c>
      <c r="B11" s="4" t="s">
        <f>=HYPERLINK("https://www.leilaoonline.net/lote/detalhe/282254", "MOTOCULTIVADOR BUFFALO MOD. BDFE1120PLUS / PARTIDA ELÉTRICA COM ACESSÓRIOS COMPLETO -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=HYPERLINK("https://www.leilaoonline.net/lote/detalhe/282243", "002")</f>
      </c>
      <c r="B12" s="4" t="s">
        <f>=HYPERLINK("https://www.leilaoonline.net/lote/detalhe/282243", "REFRIGERADOR MIDEA 294 LITROS - FUNCIONANDO/GELANDO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1.150,00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=HYPERLINK("https://www.leilaoonline.net/lote/detalhe/282231", "003")</f>
      </c>
      <c r="B13" s="4" t="s">
        <f>=HYPERLINK("https://www.leilaoonline.net/lote/detalhe/282231", " 12 microondas Midea ( sem uso sem não testados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=HYPERLINK("https://www.leilaoonline.net/lote/detalhe/282230", "004")</f>
      </c>
      <c r="B14" s="4" t="s">
        <f>=HYPERLINK("https://www.leilaoonline.net/lote/detalhe/282230", " Forno de embutir Midea 80 litros (novo sem uso vidro quebrado sem garantia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=HYPERLINK("https://www.leilaoonline.net/lote/detalhe/282232", "005")</f>
      </c>
      <c r="B15" s="4" t="s">
        <f>=HYPERLINK("https://www.leilaoonline.net/lote/detalhe/282232",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=HYPERLINK("https://www.leilaoonline.net/lote/detalhe/282229", "006")</f>
      </c>
      <c r="B16" s="4" t="s">
        <f>=HYPERLINK("https://www.leilaoonline.net/lote/detalhe/282229", " Lava e seca Midea smart 11 kg (funcionando sem garantia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=HYPERLINK("https://www.leilaoonline.net/lote/detalhe/282205", "007")</f>
      </c>
      <c r="B17" s="4" t="s">
        <f>=HYPERLINK("https://www.leilaoonline.net/lote/detalhe/282205",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=HYPERLINK("https://www.leilaoonline.net/lote/detalhe/282892", "008")</f>
      </c>
      <c r="B18" s="4" t="s">
        <f>=HYPERLINK("https://www.leilaoonline.net/lote/detalhe/282892", "LAVA E SECA MIDEA 10,5 KG - NÃO TESTADO SEM GARANTIA")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=HYPERLINK("https://www.leilaoonline.net/lote/detalhe/282207", "009")</f>
      </c>
      <c r="B19" s="4" t="s">
        <f>=HYPERLINK("https://www.leilaoonline.net/lote/detalhe/282207", " LIXADEIRA BOSCH PROFISSIONAL 220 VOLT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=HYPERLINK("https://www.leilaoonline.net/lote/detalhe/282206", "010")</f>
      </c>
      <c r="B20" s="4" t="s">
        <f>=HYPERLINK("https://www.leilaoonline.net/lote/detalhe/282206",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=HYPERLINK("https://www.leilaoonline.net/lote/detalhe/282829", "011")</f>
      </c>
      <c r="B21" s="4" t="s">
        <f>=HYPERLINK("https://www.leilaoonline.net/lote/detalhe/282829", " 2 CONJUNTOS DE PÉ PARA CARRETA - COMPLETOS COM BARRA ( 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=HYPERLINK("https://www.leilaoonline.net/lote/detalhe/282255", "012")</f>
      </c>
      <c r="B22" s="4" t="s">
        <f>=HYPERLINK("https://www.leilaoonline.net/lote/detalhe/282255", "REFRIGERADOR 294 LITROS MIDEA NÃO TESTADO  SEM GARANTIA")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=HYPERLINK("https://www.leilaoonline.net/lote/detalhe/282256", "013")</f>
      </c>
      <c r="B23" s="4" t="s">
        <f>=HYPERLINK("https://www.leilaoonline.net/lote/detalhe/282256", "LAVADORA MIDEA 13 KG FUNCIONANDO SEM GARANTIA")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700.00</t>
        </is>
      </c>
    </row>
    <row collapsed="false" customFormat="false" customHeight="false" hidden="false" ht="12.1" outlineLevel="0" r="24">
      <c r="A24" s="5" t="s">
        <f>=HYPERLINK("https://www.leilaoonline.net/lote/detalhe/282893", "014")</f>
      </c>
      <c r="B24" s="4" t="s">
        <f>=HYPERLINK("https://www.leilaoonline.net/lote/detalhe/282893", "SUCATA - FREEZER MIDEA 150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=HYPERLINK("https://www.leilaoonline.net/lote/detalhe/282257", "015")</f>
      </c>
      <c r="B25" s="4" t="s">
        <f>=HYPERLINK("https://www.leilaoonline.net/lote/detalhe/282257", "SUCATA - 04 UN. ASPIRADOR ROBÔ MIDEA - SEM GARANTIA")</f>
      </c>
      <c r="C25" s="4" t="inlineStr">
        <is>
          <t>Vendido</t>
        </is>
      </c>
      <c r="D25" s="4" t="inlineStr">
        <is>
          <t>1</t>
        </is>
      </c>
      <c r="E25" s="5" t="inlineStr">
        <is>
          <t>850,00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=HYPERLINK("https://www.leilaoonline.net/lote/detalhe/282894", "016")</f>
      </c>
      <c r="B26" s="4" t="s">
        <f>=HYPERLINK("https://www.leilaoonline.net/lote/detalhe/282894", "SUCATA - FORNO MIDEA 80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=HYPERLINK("https://www.leilaoonline.net/lote/detalhe/282244", "017")</f>
      </c>
      <c r="B27" s="4" t="s">
        <f>=HYPERLINK("https://www.leilaoonline.net/lote/detalhe/282244", "REFRIGERADOR MIDEA 347 LITROS - NÃO TESTADO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=HYPERLINK("https://www.leilaoonline.net/lote/detalhe/282208", "018")</f>
      </c>
      <c r="B28" s="4" t="s">
        <f>=HYPERLINK("https://www.leilaoonline.net/lote/detalhe/282208", " 06 UN. PEÇAS PARA COLHEITADEIRA")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=HYPERLINK("https://www.leilaoonline.net/lote/detalhe/282245", "019")</f>
      </c>
      <c r="B29" s="4" t="s">
        <f>=HYPERLINK("https://www.leilaoonline.net/lote/detalhe/282245", "REFRIGERADOR MIDEA 347 LITROS - NÃO TESTADO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=HYPERLINK("https://www.leilaoonline.net/lote/detalhe/282895", "020")</f>
      </c>
      <c r="B30" s="4" t="s">
        <f>=HYPERLINK("https://www.leilaoonline.net/lote/detalhe/282895", "FORNO DE IMBUTIR MIDEA 80 LITROS - VIDRO QUEBRADO - SEM USO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=HYPERLINK("https://www.leilaoonline.net/lote/detalhe/282209", "021")</f>
      </c>
      <c r="B31" s="4" t="s">
        <f>=HYPERLINK("https://www.leilaoonline.net/lote/detalhe/282209", " Cortina de ar Springer 1,50 m - sem uso - avariada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=HYPERLINK("https://www.leilaoonline.net/lote/detalhe/282896", "022")</f>
      </c>
      <c r="B32" s="4" t="s">
        <f>=HYPERLINK("https://www.leilaoonline.net/lote/detalhe/282896", "FORNO DE IMBUTIR MIDEA 80 LITROS - VIDRO QUEBRADO - SEM USO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=HYPERLINK("https://www.leilaoonline.net/lote/detalhe/282246", "023")</f>
      </c>
      <c r="B33" s="4" t="s">
        <f>=HYPERLINK("https://www.leilaoonline.net/lote/detalhe/282246", "LAVA LOUÇA MIDEA 14 SERVIÇOS - NÃO TESTADO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690,00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=HYPERLINK("https://www.leilaoonline.net/lote/detalhe/282228", "024")</f>
      </c>
      <c r="B34" s="4" t="s">
        <f>=HYPERLINK("https://www.leilaoonline.net/lote/detalhe/282228", " Motobomba Buffalo (nova sem uso sem garantia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780,00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=HYPERLINK("https://www.leilaoonline.net/lote/detalhe/282897", "025")</f>
      </c>
      <c r="B35" s="4" t="s">
        <f>=HYPERLINK("https://www.leilaoonline.net/lote/detalhe/282897", "FORNO DE IMBUTIR MIDEA 80 LITROS - VIDRO QUEBRADO - SEM USO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=HYPERLINK("https://www.leilaoonline.net/lote/detalhe/282898", "026")</f>
      </c>
      <c r="B36" s="4" t="s">
        <f>=HYPERLINK("https://www.leilaoonline.net/lote/detalhe/282898", "FORNO DE IMBUTIR MIDEA  PRO TOUCH 80 LITROS - VIDRO QUEBRADO - SEM USO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=HYPERLINK("https://www.leilaoonline.net/lote/detalhe/282233", "027")</f>
      </c>
      <c r="B37" s="4" t="s">
        <f>=HYPERLINK("https://www.leilaoonline.net/lote/detalhe/282233", " Mangueira 50 metros código 80023 para motobomba")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=HYPERLINK("https://www.leilaoonline.net/lote/detalhe/283267", "028")</f>
      </c>
      <c r="B38" s="4" t="s">
        <f>=HYPERLINK("https://www.leilaoonline.net/lote/detalhe/283267", "LAVA E SECA MIDEA  - NOVA SEM USO/ SEM GARANTIA")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=HYPERLINK("https://www.leilaoonline.net/lote/detalhe/282235", "029")</f>
      </c>
      <c r="B39" s="4" t="s">
        <f>=HYPERLINK("https://www.leilaoonline.net/lote/detalhe/282235", " CONDENSADOR MIDEA (SEM USO)")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=HYPERLINK("https://www.leilaoonline.net/lote/detalhe/283268", "030")</f>
      </c>
      <c r="B40" s="4" t="s">
        <f>=HYPERLINK("https://www.leilaoonline.net/lote/detalhe/283268", "APROX. 55 UN. ACESSORIOS DE CARROS /MOTOS E OUTROS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850,00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=HYPERLINK("https://www.leilaoonline.net/lote/detalhe/283269", "031")</f>
      </c>
      <c r="B41" s="4" t="s">
        <f>=HYPERLINK("https://www.leilaoonline.net/lote/detalhe/283269", "LAVADORA MIDEA 13 KG  - NÃO TESTADO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490,00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=HYPERLINK("https://www.leilaoonline.net/lote/detalhe/282236", "032")</f>
      </c>
      <c r="B42" s="4" t="s">
        <f>=HYPERLINK("https://www.leilaoonline.net/lote/detalhe/282236", "02 UN. VIDROS DE MÁQUINA AGRÍCOLA SEM IDENTIFICAÇÃO (SEM USO)")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=HYPERLINK("https://www.leilaoonline.net/lote/detalhe/283270", "033")</f>
      </c>
      <c r="B43" s="4" t="s">
        <f>=HYPERLINK("https://www.leilaoonline.net/lote/detalhe/283270", "LAVADORA MIDEA 13 KG  - NÃO TESTADO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490,00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=HYPERLINK("https://www.leilaoonline.net/lote/detalhe/282213", "034")</f>
      </c>
      <c r="B44" s="4" t="s">
        <f>=HYPERLINK("https://www.leilaoonline.net/lote/detalhe/282213", " COIFA 60CM - ( NOVA SEM USO) -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=HYPERLINK("https://www.leilaoonline.net/lote/detalhe/283271", "035")</f>
      </c>
      <c r="B45" s="4" t="s">
        <f>=HYPERLINK("https://www.leilaoonline.net/lote/detalhe/283271", "LAVADORA MIDEA 13 KG  - NÃO TESTADO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490,00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=HYPERLINK("https://www.leilaoonline.net/lote/detalhe/283272", "036")</f>
      </c>
      <c r="B46" s="4" t="s">
        <f>=HYPERLINK("https://www.leilaoonline.net/lote/detalhe/283272", "LAVADORA MIDEA 13 KG  - NÃO TESTADO SEM GARANTIA")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490,00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=HYPERLINK("https://www.leilaoonline.net/lote/detalhe/283794", "037")</f>
      </c>
      <c r="B47" s="4" t="s">
        <f>=HYPERLINK("https://www.leilaoonline.net/lote/detalhe/283794", "SUCATA DE COIFA 90CM PRO TOUCH/VIDRO QUEBRADO")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=HYPERLINK("https://www.leilaoonline.net/lote/detalhe/282212", "038")</f>
      </c>
      <c r="B48" s="4" t="s">
        <f>=HYPERLINK("https://www.leilaoonline.net/lote/detalhe/282212", " COIFA 60CM - ( NOVA SEM USO) - 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=HYPERLINK("https://www.leilaoonline.net/lote/detalhe/283879", "039")</f>
      </c>
      <c r="B49" s="4" t="s">
        <f>=HYPERLINK("https://www.leilaoonline.net/lote/detalhe/283879", "SUCATA DE COIFA 90CM PRO TOUCH/VIDRO QUEBRADO")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=HYPERLINK("https://www.leilaoonline.net/lote/detalhe/283880", "040")</f>
      </c>
      <c r="B50" s="4" t="s">
        <f>=HYPERLINK("https://www.leilaoonline.net/lote/detalhe/283880", "LAVADORA MIDEA 13 KG  - NÃO TESTADO 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490,00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=HYPERLINK("https://www.leilaoonline.net/lote/detalhe/283881", "041")</f>
      </c>
      <c r="B51" s="4" t="s">
        <f>=HYPERLINK("https://www.leilaoonline.net/lote/detalhe/283881", "LAVADORA MIDEA 13 KG  - NÃO TESTADO 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490,00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=HYPERLINK("https://www.leilaoonline.net/lote/detalhe/282210", "042")</f>
      </c>
      <c r="B52" s="4" t="s">
        <f>=HYPERLINK("https://www.leilaoonline.net/lote/detalhe/282210", " LOTE COM ACESSÓRIOS AUTOMOTIVOS/FERRAMENTAS E OUTROS - SEM GARANTIA- PODENDO SER SUCATA")</f>
      </c>
      <c r="C52" s="4" t="inlineStr">
        <is>
          <t>Vendido</t>
        </is>
      </c>
      <c r="D52" s="4" t="inlineStr">
        <is>
          <t>1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=HYPERLINK("https://www.leilaoonline.net/lote/detalhe/282211", "043")</f>
      </c>
      <c r="B53" s="4" t="s">
        <f>=HYPERLINK("https://www.leilaoonline.net/lote/detalhe/282211", " LOTE COM DIVERSOS ITENS DE LABORATÓRIO ( VALIDADE 08/25)")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=HYPERLINK("https://www.leilaoonline.net/lote/detalhe/283883", "044")</f>
      </c>
      <c r="B54" s="4" t="s">
        <f>=HYPERLINK("https://www.leilaoonline.net/lote/detalhe/283883", "LAVADORA MIDEA 13 KG  - NÃO TESTADO SEM GARANTIA")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490,00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=HYPERLINK("https://www.leilaoonline.net/lote/detalhe/282234", "046")</f>
      </c>
      <c r="B55" s="4" t="s">
        <f>=HYPERLINK("https://www.leilaoonline.net/lote/detalhe/282234", " LAVADORA MIDEA 13 KG - AMASSADA/QUEBRADA/SEM GARANTIA")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270,00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=HYPERLINK("https://www.leilaoonline.net/lote/detalhe/282218", "050")</f>
      </c>
      <c r="B56" s="4" t="s">
        <f>=HYPERLINK("https://www.leilaoonline.net/lote/detalhe/282218", " APROX. 54 ITENS PARA CARRETA")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=HYPERLINK("https://www.leilaoonline.net/lote/detalhe/282216", "051")</f>
      </c>
      <c r="B57" s="4" t="s">
        <f>=HYPERLINK("https://www.leilaoonline.net/lote/detalhe/282216", " APROX. 51 PACOTES DE PEPITE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=HYPERLINK("https://www.leilaoonline.net/lote/detalhe/282215", "052")</f>
      </c>
      <c r="B58" s="4" t="s">
        <f>=HYPERLINK("https://www.leilaoonline.net/lote/detalhe/282215", " APROX. 21 PEÇAS PARA BETONEIRA")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=HYPERLINK("https://www.leilaoonline.net/lote/detalhe/282214", "053")</f>
      </c>
      <c r="B59" s="4" t="s">
        <f>=HYPERLINK("https://www.leilaoonline.net/lote/detalhe/282214", "[ VÍDEO ] DIVERSAS PEÇAS PARA MOTOBOMBA E OUTROS")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=HYPERLINK("https://www.leilaoonline.net/lote/detalhe/282217", "054")</f>
      </c>
      <c r="B60" s="4" t="s">
        <f>=HYPERLINK("https://www.leilaoonline.net/lote/detalhe/282217", " APROX. 120 PEÇAS PARA DOMO")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=HYPERLINK("https://www.leilaoonline.net/lote/detalhe/282219", "058")</f>
      </c>
      <c r="B61" s="4" t="s">
        <f>=HYPERLINK("https://www.leilaoonline.net/lote/detalhe/282219", "14 ITENS - FERRAMENTAS DIVERSAS SEM USO ( RECUPARADAS DE INCÊNDIO/NO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=HYPERLINK("https://www.leilaoonline.net/lote/detalhe/282221", "060")</f>
      </c>
      <c r="B62" s="4" t="s">
        <f>=HYPERLINK("https://www.leilaoonline.net/lote/detalhe/282221", " 02 MOTORES (SINISTRO DE INCENDIO/SUCATA)")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=HYPERLINK("https://www.leilaoonline.net/lote/detalhe/282225", "061")</f>
      </c>
      <c r="B63" s="4" t="s">
        <f>=HYPERLINK("https://www.leilaoonline.net/lote/detalhe/282225", " 03 MESAS DE VIDRO (NOVAS NA CAIXA)")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=HYPERLINK("https://www.leilaoonline.net/lote/detalhe/282224", "062")</f>
      </c>
      <c r="B64" s="4" t="s">
        <f>=HYPERLINK("https://www.leilaoonline.net/lote/detalhe/282224", " LOTES COM PEÇAS DIRVERSAS")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=HYPERLINK("https://www.leilaoonline.net/lote/detalhe/282237", "063")</f>
      </c>
      <c r="B65" s="4" t="s">
        <f>=HYPERLINK("https://www.leilaoonline.net/lote/detalhe/282237", "LAVADORA MIDEA 13KG - NÃO TESTADO/SEM GARANTIA")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490,00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=HYPERLINK("https://www.leilaoonline.net/lote/detalhe/282222", "067")</f>
      </c>
      <c r="B66" s="4" t="s">
        <f>=HYPERLINK("https://www.leilaoonline.net/lote/detalhe/282222", " ASPIRADOR DE PÓ MIDEA AZUL- SEM USO/NÃO TESTADO /SEM GARANTIA")</f>
      </c>
      <c r="C66" s="4" t="inlineStr">
        <is>
          <t>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=HYPERLINK("https://www.leilaoonline.net/lote/detalhe/282238", "069")</f>
      </c>
      <c r="B67" s="4" t="s">
        <f>=HYPERLINK("https://www.leilaoonline.net/lote/detalhe/282238", "LAVADORA MIDEA 13KG - NÃO TESTADO/SEM GARANTIA")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490,00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=HYPERLINK("https://www.leilaoonline.net/lote/detalhe/282220", "070")</f>
      </c>
      <c r="B68" s="4" t="s">
        <f>=HYPERLINK("https://www.leilaoonline.net/lote/detalhe/282220", " ADEGA EM MDF PARA 140 GARRAFAS COM RODIZIOS MEDIDAS 1,00 X 0,65 - BOM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=HYPERLINK("https://www.leilaoonline.net/lote/detalhe/282223", "071")</f>
      </c>
      <c r="B69" s="4" t="s">
        <f>=HYPERLINK("https://www.leilaoonline.net/lote/detalhe/282223", " ADEGA EM MDF PARA 140 GARRAFAS COM RODIZIOS MEDIDAS 1,00 X 0,65 - BOM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=HYPERLINK("https://www.leilaoonline.net/lote/detalhe/282239", "072")</f>
      </c>
      <c r="B70" s="4" t="s">
        <f>=HYPERLINK("https://www.leilaoonline.net/lote/detalhe/282239", "LAVADORA MIDEA 13KG - NÃO TESTADO/SEM GARANTIA")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490,00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=HYPERLINK("https://www.leilaoonline.net/lote/detalhe/282226", "073")</f>
      </c>
      <c r="B71" s="4" t="s">
        <f>=HYPERLINK("https://www.leilaoonline.net/lote/detalhe/282226", "LAVADORA MIDEA 13KG 127V - FUNCIOANDO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490,00</t>
        </is>
      </c>
      <c r="F71" s="4" t="inlineStr">
        <is>
          <t>30.00</t>
        </is>
      </c>
    </row>
    <row collapsed="false" customFormat="false" customHeight="false" hidden="false" ht="12.1" outlineLevel="0" r="72">
      <c r="A72" s="5" t="s">
        <f>=HYPERLINK("https://www.leilaoonline.net/lote/detalhe/282240", "074")</f>
      </c>
      <c r="B72" s="4" t="s">
        <f>=HYPERLINK("https://www.leilaoonline.net/lote/detalhe/282240", "SUCATA DE FREEZER 200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=HYPERLINK("https://www.leilaoonline.net/lote/detalhe/282227", "075")</f>
      </c>
      <c r="B73" s="4" t="s">
        <f>=HYPERLINK("https://www.leilaoonline.net/lote/detalhe/282227", "LOTE DE PEÇAS PARA CADEIRAS DE ESCRITÓRIO")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=HYPERLINK("https://www.leilaoonline.net/lote/detalhe/282241", "077")</f>
      </c>
      <c r="B74" s="4" t="s">
        <f>=HYPERLINK("https://www.leilaoonline.net/lote/detalhe/282241", "CONDENSADOR MIDEA  56.000 BTU´S /  SEM USO/SEM GARANTIA")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=HYPERLINK("https://www.leilaoonline.net/lote/detalhe/282242", "079")</f>
      </c>
      <c r="B75" s="4" t="s">
        <f>=HYPERLINK("https://www.leilaoonline.net/lote/detalhe/282242", "LAVADORA MIDEA 13KG - NÃO TESTADO/SEM GARANTIA")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490,00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=HYPERLINK("https://www.leilaoonline.net/lote/detalhe/282203", "1044")</f>
      </c>
      <c r="B76" s="4" t="s">
        <f>=HYPERLINK("https://www.leilaoonline.net/lote/detalhe/282203", "Caixa 12 unidades - 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=HYPERLINK("https://www.leilaoonline.net/lote/detalhe/282204", "1054")</f>
      </c>
      <c r="B77" s="4" t="s">
        <f>=HYPERLINK("https://www.leilaoonline.net/lote/detalhe/282204", " Caixa 12 unidades -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=HYPERLINK("https://www.leilaoonline.net/lote/detalhe/282251", "1055")</f>
      </c>
      <c r="B78" s="4" t="s">
        <f>=HYPERLINK("https://www.leilaoonline.net/lote/detalhe/282251",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=HYPERLINK("https://www.leilaoonline.net/lote/detalhe/282250", "1056")</f>
      </c>
      <c r="B79" s="4" t="s">
        <f>=HYPERLINK("https://www.leilaoonline.net/lote/detalhe/282250", " Caixa 12 unidades - Vinho Peninsula Single Vineyard Syrah 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=HYPERLINK("https://www.leilaoonline.net/lote/detalhe/282252", "1058")</f>
      </c>
      <c r="B80" s="4" t="s">
        <f>=HYPERLINK("https://www.leilaoonline.net/lote/detalhe/282252", "Caixa 12 unidades - 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=HYPERLINK("https://www.leilaoonline.net/lote/detalhe/282248", "1059")</f>
      </c>
      <c r="B81" s="4" t="s">
        <f>=HYPERLINK("https://www.leilaoonline.net/lote/detalhe/282248", "Caixa 12 unidades - 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=HYPERLINK("https://www.leilaoonline.net/lote/detalhe/282247", "1060")</f>
      </c>
      <c r="B82" s="4" t="s">
        <f>=HYPERLINK("https://www.leilaoonline.net/lote/detalhe/282247", "Caixa 12 unidades - 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=HYPERLINK("https://www.leilaoonline.net/lote/detalhe/282249", "1061")</f>
      </c>
      <c r="B83" s="4" t="s">
        <f>=HYPERLINK("https://www.leilaoonline.net/lote/detalhe/282249", "Caixa 12 unidades - 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=HYPERLINK("https://www.leilaoonline.net/lote/detalhe/282253", "1064")</f>
      </c>
      <c r="B84" s="4" t="s">
        <f>=HYPERLINK("https://www.leilaoonline.net/lote/detalhe/282253", " Caixa 12 unidades - Vinho Peninsula Single Vineyard Syrah 2021")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240,00</t>
        </is>
      </c>
      <c r="F84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2026-05-14T08:02:14.00Z</dcterms:created>
  <dc:creator>Tellks Tecnologia</dc:creator>
  <cp:revision>0</cp:revision>
</cp:coreProperties>
</file>