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=HYPERLINK("https://www.leilaoonline.net/lote/detalhe/291235", "000")</f>
      </c>
      <c r="B11" s="4" t="s">
        <f>=HYPERLINK("https://www.leilaoonline.net/lote/detalhe/291235",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=HYPERLINK("https://www.leilaoonline.net/lote/detalhe/291191", "002")</f>
      </c>
      <c r="B12" s="4" t="s">
        <f>=HYPERLINK("https://www.leilaoonline.net/lote/detalhe/291191",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=HYPERLINK("https://www.leilaoonline.net/lote/detalhe/291165", "003")</f>
      </c>
      <c r="B13" s="4" t="s">
        <f>=HYPERLINK("https://www.leilaoonline.net/lote/detalhe/291165",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=HYPERLINK("https://www.leilaoonline.net/lote/detalhe/291166", "004")</f>
      </c>
      <c r="B14" s="4" t="s">
        <f>=HYPERLINK("https://www.leilaoonline.net/lote/detalhe/291166",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=HYPERLINK("https://www.leilaoonline.net/lote/detalhe/291790", "005")</f>
      </c>
      <c r="B15" s="4" t="s">
        <f>=HYPERLINK("https://www.leilaoonline.net/lote/detalhe/291790", "{VENDA POR KILO} APROX. 7 TON.  DE VÁLVULAS DE FERRO DIVERSOS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=HYPERLINK("https://www.leilaoonline.net/lote/detalhe/291179", "006")</f>
      </c>
      <c r="B16" s="4" t="s">
        <f>=HYPERLINK("https://www.leilaoonline.net/lote/detalhe/291179",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=HYPERLINK("https://www.leilaoonline.net/lote/detalhe/291203", "007")</f>
      </c>
      <c r="B17" s="4" t="s">
        <f>=HYPERLINK("https://www.leilaoonline.net/lote/detalhe/291203",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=HYPERLINK("https://www.leilaoonline.net/lote/detalhe/291180", "008")</f>
      </c>
      <c r="B18" s="4" t="s">
        <f>=HYPERLINK("https://www.leilaoonline.net/lote/detalhe/291180",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=HYPERLINK("https://www.leilaoonline.net/lote/detalhe/291190", "009")</f>
      </c>
      <c r="B19" s="4" t="s">
        <f>=HYPERLINK("https://www.leilaoonline.net/lote/detalhe/291190",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=HYPERLINK("https://www.leilaoonline.net/lote/detalhe/291167", "010")</f>
      </c>
      <c r="B20" s="4" t="s">
        <f>=HYPERLINK("https://www.leilaoonline.net/lote/detalhe/291167",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=HYPERLINK("https://www.leilaoonline.net/lote/detalhe/291236", "011")</f>
      </c>
      <c r="B21" s="4" t="s">
        <f>=HYPERLINK("https://www.leilaoonline.net/lote/detalhe/291236", "TAMBORIADOR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=HYPERLINK("https://www.leilaoonline.net/lote/detalhe/291192", "012")</f>
      </c>
      <c r="B22" s="4" t="s">
        <f>=HYPERLINK("https://www.leilaoonline.net/lote/detalhe/291192",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=HYPERLINK("https://www.leilaoonline.net/lote/detalhe/291233", "013")</f>
      </c>
      <c r="B23" s="4" t="s">
        <f>=HYPERLINK("https://www.leilaoonline.net/lote/detalhe/291233",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=HYPERLINK("https://www.leilaoonline.net/lote/detalhe/291237", "014")</f>
      </c>
      <c r="B24" s="4" t="s">
        <f>=HYPERLINK("https://www.leilaoonline.net/lote/detalhe/291237", "GERADORA DE ÁGUA QUENTE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=HYPERLINK("https://www.leilaoonline.net/lote/detalhe/291260", "015")</f>
      </c>
      <c r="B25" s="4" t="s">
        <f>=HYPERLINK("https://www.leilaoonline.net/lote/detalhe/291260", "MOTOR COM REDUTOR CAPACIDADE 75CV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=HYPERLINK("https://www.leilaoonline.net/lote/detalhe/291181", "016")</f>
      </c>
      <c r="B26" s="4" t="s">
        <f>=HYPERLINK("https://www.leilaoonline.net/lote/detalhe/291181",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=HYPERLINK("https://www.leilaoonline.net/lote/detalhe/291182", "017")</f>
      </c>
      <c r="B27" s="4" t="s">
        <f>=HYPERLINK("https://www.leilaoonline.net/lote/detalhe/291182",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=HYPERLINK("https://www.leilaoonline.net/lote/detalhe/291183", "018")</f>
      </c>
      <c r="B28" s="4" t="s">
        <f>=HYPERLINK("https://www.leilaoonline.net/lote/detalhe/291183",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=HYPERLINK("https://www.leilaoonline.net/lote/detalhe/291184", "019")</f>
      </c>
      <c r="B29" s="4" t="s">
        <f>=HYPERLINK("https://www.leilaoonline.net/lote/detalhe/291184",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=HYPERLINK("https://www.leilaoonline.net/lote/detalhe/291185", "020")</f>
      </c>
      <c r="B30" s="4" t="s">
        <f>=HYPERLINK("https://www.leilaoonline.net/lote/detalhe/291185",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=HYPERLINK("https://www.leilaoonline.net/lote/detalhe/291791", "021")</f>
      </c>
      <c r="B31" s="4" t="s">
        <f>=HYPERLINK("https://www.leilaoonline.net/lote/detalhe/291791",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=HYPERLINK("https://www.leilaoonline.net/lote/detalhe/291201", "022")</f>
      </c>
      <c r="B32" s="4" t="s">
        <f>=HYPERLINK("https://www.leilaoonline.net/lote/detalhe/291201",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=HYPERLINK("https://www.leilaoonline.net/lote/detalhe/291135", "023")</f>
      </c>
      <c r="B33" s="4" t="s">
        <f>=HYPERLINK("https://www.leilaoonline.net/lote/detalhe/291135",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=HYPERLINK("https://www.leilaoonline.net/lote/detalhe/291792", "024")</f>
      </c>
      <c r="B34" s="4" t="s">
        <f>=HYPERLINK("https://www.leilaoonline.net/lote/detalhe/291792",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=HYPERLINK("https://www.leilaoonline.net/lote/detalhe/291262", "025")</f>
      </c>
      <c r="B35" s="4" t="s">
        <f>=HYPERLINK("https://www.leilaoonline.net/lote/detalhe/291262",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=HYPERLINK("https://www.leilaoonline.net/lote/detalhe/291193", "026")</f>
      </c>
      <c r="B36" s="4" t="s">
        <f>=HYPERLINK("https://www.leilaoonline.net/lote/detalhe/291193",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=HYPERLINK("https://www.leilaoonline.net/lote/detalhe/291238", "027")</f>
      </c>
      <c r="B37" s="4" t="s">
        <f>=HYPERLINK("https://www.leilaoonline.net/lote/detalhe/291238",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=HYPERLINK("https://www.leilaoonline.net/lote/detalhe/291239", "028")</f>
      </c>
      <c r="B38" s="4" t="s">
        <f>=HYPERLINK("https://www.leilaoonline.net/lote/detalhe/291239",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=HYPERLINK("https://www.leilaoonline.net/lote/detalhe/291240", "029")</f>
      </c>
      <c r="B39" s="4" t="s">
        <f>=HYPERLINK("https://www.leilaoonline.net/lote/detalhe/291240",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=HYPERLINK("https://www.leilaoonline.net/lote/detalhe/291241", "030")</f>
      </c>
      <c r="B40" s="4" t="s">
        <f>=HYPERLINK("https://www.leilaoonline.net/lote/detalhe/291241",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=HYPERLINK("https://www.leilaoonline.net/lote/detalhe/291242", "031")</f>
      </c>
      <c r="B41" s="4" t="s">
        <f>=HYPERLINK("https://www.leilaoonline.net/lote/detalhe/291242", "01 UN. - MAQUINA DE CORTAR PISO A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=HYPERLINK("https://www.leilaoonline.net/lote/detalhe/291243", "032")</f>
      </c>
      <c r="B42" s="4" t="s">
        <f>=HYPERLINK("https://www.leilaoonline.net/lote/detalhe/291243", "03 UN. - ROLO TRITURADOR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=HYPERLINK("https://www.leilaoonline.net/lote/detalhe/291248", "033")</f>
      </c>
      <c r="B43" s="4" t="s">
        <f>=HYPERLINK("https://www.leilaoonline.net/lote/detalhe/291248", " VENTUINHA COM MOTOR 100CV")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=HYPERLINK("https://www.leilaoonline.net/lote/detalhe/291793", "034")</f>
      </c>
      <c r="B44" s="4" t="s">
        <f>=HYPERLINK("https://www.leilaoonline.net/lote/detalhe/291793", "01 UN. BOMBA CENTRÍFUGA TAMANHO 3X4 ROTOR EM AÇO INOX COM MOTOR 30CV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=HYPERLINK("https://www.leilaoonline.net/lote/detalhe/292201", "035")</f>
      </c>
      <c r="B45" s="4" t="s">
        <f>=HYPERLINK("https://www.leilaoonline.net/lote/detalhe/292201", "MOTOR WEG 400CV  - 1700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=HYPERLINK("https://www.leilaoonline.net/lote/detalhe/291247", "036")</f>
      </c>
      <c r="B46" s="4" t="s">
        <f>=HYPERLINK("https://www.leilaoonline.net/lote/detalhe/291247", " 01 CALANDRA")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=HYPERLINK("https://www.leilaoonline.net/lote/detalhe/292726", "037")</f>
      </c>
      <c r="B47" s="4" t="s">
        <f>=HYPERLINK("https://www.leilaoonline.net/lote/detalhe/292726", "01 UN. REFRIGERAÇÃO MARCA SABROE COM MATOR WEG DE 30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=HYPERLINK("https://www.leilaoonline.net/lote/detalhe/291164", "038")</f>
      </c>
      <c r="B48" s="4" t="s">
        <f>=HYPERLINK("https://www.leilaoonline.net/lote/detalhe/291164", " FORNO TURBO ELÉTRICO GASTROMAQ")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=HYPERLINK("https://www.leilaoonline.net/lote/detalhe/291244", "039")</f>
      </c>
      <c r="B49" s="4" t="s">
        <f>=HYPERLINK("https://www.leilaoonline.net/lote/detalhe/291244", " 01 PRENSA")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=HYPERLINK("https://www.leilaoonline.net/lote/detalhe/291263", "040")</f>
      </c>
      <c r="B50" s="4" t="s">
        <f>=HYPERLINK("https://www.leilaoonline.net/lote/detalhe/291263", "GUILHOTINA IMAG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=HYPERLINK("https://www.leilaoonline.net/lote/detalhe/291246", "041")</f>
      </c>
      <c r="B51" s="4" t="s">
        <f>=HYPERLINK("https://www.leilaoonline.net/lote/detalhe/291246",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=HYPERLINK("https://www.leilaoonline.net/lote/detalhe/291245", "042")</f>
      </c>
      <c r="B52" s="4" t="s">
        <f>=HYPERLINK("https://www.leilaoonline.net/lote/detalhe/291245",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=HYPERLINK("https://www.leilaoonline.net/lote/detalhe/291249", "043")</f>
      </c>
      <c r="B53" s="4" t="s">
        <f>=HYPERLINK("https://www.leilaoonline.net/lote/detalhe/291249", "FURADEIRA YADOYA")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=HYPERLINK("https://www.leilaoonline.net/lote/detalhe/291250", "044")</f>
      </c>
      <c r="B54" s="4" t="s">
        <f>=HYPERLINK("https://www.leilaoonline.net/lote/detalhe/291250", "MOINHO FACA SEIBT")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=HYPERLINK("https://www.leilaoonline.net/lote/detalhe/291251", "045")</f>
      </c>
      <c r="B55" s="4" t="s">
        <f>=HYPERLINK("https://www.leilaoonline.net/lote/detalhe/291251",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=HYPERLINK("https://www.leilaoonline.net/lote/detalhe/291252", "046")</f>
      </c>
      <c r="B56" s="4" t="s">
        <f>=HYPERLINK("https://www.leilaoonline.net/lote/detalhe/291252",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=HYPERLINK("https://www.leilaoonline.net/lote/detalhe/291253", "047")</f>
      </c>
      <c r="B57" s="4" t="s">
        <f>=HYPERLINK("https://www.leilaoonline.net/lote/detalhe/291253",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=HYPERLINK("https://www.leilaoonline.net/lote/detalhe/291254", "048")</f>
      </c>
      <c r="B58" s="4" t="s">
        <f>=HYPERLINK("https://www.leilaoonline.net/lote/detalhe/291254",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=HYPERLINK("https://www.leilaoonline.net/lote/detalhe/291255", "049")</f>
      </c>
      <c r="B59" s="4" t="s">
        <f>=HYPERLINK("https://www.leilaoonline.net/lote/detalhe/291255",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=HYPERLINK("https://www.leilaoonline.net/lote/detalhe/291256", "050")</f>
      </c>
      <c r="B60" s="4" t="s">
        <f>=HYPERLINK("https://www.leilaoonline.net/lote/detalhe/291256",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=HYPERLINK("https://www.leilaoonline.net/lote/detalhe/291257", "051")</f>
      </c>
      <c r="B61" s="4" t="s">
        <f>=HYPERLINK("https://www.leilaoonline.net/lote/detalhe/291257",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=HYPERLINK("https://www.leilaoonline.net/lote/detalhe/291258", "052")</f>
      </c>
      <c r="B62" s="4" t="s">
        <f>=HYPERLINK("https://www.leilaoonline.net/lote/detalhe/291258",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=HYPERLINK("https://www.leilaoonline.net/lote/detalhe/291259", "053")</f>
      </c>
      <c r="B63" s="4" t="s">
        <f>=HYPERLINK("https://www.leilaoonline.net/lote/detalhe/291259",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=HYPERLINK("https://www.leilaoonline.net/lote/detalhe/291264", "054")</f>
      </c>
      <c r="B64" s="4" t="s">
        <f>=HYPERLINK("https://www.leilaoonline.net/lote/detalhe/291264",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=HYPERLINK("https://www.leilaoonline.net/lote/detalhe/291265", "055")</f>
      </c>
      <c r="B65" s="4" t="s">
        <f>=HYPERLINK("https://www.leilaoonline.net/lote/detalhe/291265",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=HYPERLINK("https://www.leilaoonline.net/lote/detalhe/292727", "056")</f>
      </c>
      <c r="B66" s="4" t="s">
        <f>=HYPERLINK("https://www.leilaoonline.net/lote/detalhe/292727", "12 UN. MOTORES DIVERSOS SENDO; ( 02 pcs de 5cv c 1700 rpm / 05 pcs 4cv c 1.100 rpm / 01pc 4cv c 1.700 rpm / 02pcs 6cv. c 1.100 rpm  / 01pc 20cv c 1.700 rpm)")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=HYPERLINK("https://www.leilaoonline.net/lote/detalhe/291161", "058")</f>
      </c>
      <c r="B67" s="4" t="s">
        <f>=HYPERLINK("https://www.leilaoonline.net/lote/detalhe/291161",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=HYPERLINK("https://www.leilaoonline.net/lote/detalhe/291268", "059")</f>
      </c>
      <c r="B68" s="4" t="s">
        <f>=HYPERLINK("https://www.leilaoonline.net/lote/detalhe/291268",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=HYPERLINK("https://www.leilaoonline.net/lote/detalhe/291269", "060")</f>
      </c>
      <c r="B69" s="4" t="s">
        <f>=HYPERLINK("https://www.leilaoonline.net/lote/detalhe/291269",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=HYPERLINK("https://www.leilaoonline.net/lote/detalhe/291270", "061")</f>
      </c>
      <c r="B70" s="4" t="s">
        <f>=HYPERLINK("https://www.leilaoonline.net/lote/detalhe/291270",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=HYPERLINK("https://www.leilaoonline.net/lote/detalhe/291271", "062")</f>
      </c>
      <c r="B71" s="4" t="s">
        <f>=HYPERLINK("https://www.leilaoonline.net/lote/detalhe/291271",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=HYPERLINK("https://www.leilaoonline.net/lote/detalhe/291272", "063")</f>
      </c>
      <c r="B72" s="4" t="s">
        <f>=HYPERLINK("https://www.leilaoonline.net/lote/detalhe/291272", "CALANDRA DE 1 MTS. 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=HYPERLINK("https://www.leilaoonline.net/lote/detalhe/291273", "064")</f>
      </c>
      <c r="B73" s="4" t="s">
        <f>=HYPERLINK("https://www.leilaoonline.net/lote/detalhe/291273", "DOBRADEIRA NEWTON DE 2 MTS.")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=HYPERLINK("https://www.leilaoonline.net/lote/detalhe/291275", "065")</f>
      </c>
      <c r="B74" s="4" t="s">
        <f>=HYPERLINK("https://www.leilaoonline.net/lote/detalhe/291275", "TORTORNO DE BANCADA JOINVILLE SA.NO DE BANCADA JOINVILLE SA.")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5.900,00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=HYPERLINK("https://www.leilaoonline.net/lote/detalhe/291163", "068")</f>
      </c>
      <c r="B75" s="4" t="s">
        <f>=HYPERLINK("https://www.leilaoonline.net/lote/detalhe/291163", " Tamboriador")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=HYPERLINK("https://www.leilaoonline.net/lote/detalhe/291162", "070")</f>
      </c>
      <c r="B76" s="4" t="s">
        <f>=HYPERLINK("https://www.leilaoonline.net/lote/detalhe/291162", " Batedeira com tacho inox, perfecta curitiba")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=HYPERLINK("https://www.leilaoonline.net/lote/detalhe/291129", "107")</f>
      </c>
      <c r="B77" s="4" t="s">
        <f>=HYPERLINK("https://www.leilaoonline.net/lote/detalhe/291129", " MÁQUINA P/ TINGIMENTO EM AÇO INOX, DIM. 1,5X0,9X0,8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=HYPERLINK("https://www.leilaoonline.net/lote/detalhe/291138", "108")</f>
      </c>
      <c r="B78" s="4" t="s">
        <f>=HYPERLINK("https://www.leilaoonline.net/lote/detalhe/291138", " TAMBOREADOR EM AÇO CARBONO, DIÂM. 0,8 E COMP.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3.100,00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=HYPERLINK("https://www.leilaoonline.net/lote/detalhe/291133", "111")</f>
      </c>
      <c r="B79" s="4" t="s">
        <f>=HYPERLINK("https://www.leilaoonline.net/lote/detalhe/291133", " TANQUE RETANGULAR EM AÇO INOX, CAP. 3000 L, DIM. 3,65X1,8X0,6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=HYPERLINK("https://www.leilaoonline.net/lote/detalhe/291131", "112")</f>
      </c>
      <c r="B80" s="4" t="s">
        <f>=HYPERLINK("https://www.leilaoonline.net/lote/detalhe/291131", " 2 CONTAINERS EM AÇO INOX. CAP. 1000 L, DIM. 1X1,15X0,85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=HYPERLINK("https://www.leilaoonline.net/lote/detalhe/291140", "119")</f>
      </c>
      <c r="B81" s="4" t="s">
        <f>=HYPERLINK("https://www.leilaoonline.net/lote/detalhe/291140", " EXTRUSORA PUGLIESE TIPO: A20, ANO: 1973")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=HYPERLINK("https://www.leilaoonline.net/lote/detalhe/291274", "120")</f>
      </c>
      <c r="B82" s="4" t="s">
        <f>=HYPERLINK("https://www.leilaoonline.net/lote/detalhe/291274", " DOBRADEIRA; COMP. 2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=HYPERLINK("https://www.leilaoonline.net/lote/detalhe/291139", "124")</f>
      </c>
      <c r="B83" s="4" t="s">
        <f>=HYPERLINK("https://www.leilaoonline.net/lote/detalhe/291139", " TORNO XERVITT. OBS.: FALTANDO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=HYPERLINK("https://www.leilaoonline.net/lote/detalhe/291130", "126")</f>
      </c>
      <c r="B84" s="4" t="s">
        <f>=HYPERLINK("https://www.leilaoonline.net/lote/detalhe/291130", " REDUTOR CESTARI HD10, REL. 1:49 P/ MOTOR DE APROX. 50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=HYPERLINK("https://www.leilaoonline.net/lote/detalhe/291147", "141")</f>
      </c>
      <c r="B85" s="4" t="s">
        <f>=HYPERLINK("https://www.leilaoonline.net/lote/detalhe/291147", " PRENSA P/ CALÇADOS")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=HYPERLINK("https://www.leilaoonline.net/lote/detalhe/291146", "142")</f>
      </c>
      <c r="B86" s="4" t="s">
        <f>=HYPERLINK("https://www.leilaoonline.net/lote/detalhe/291146", " TORNO AUTOMÁTICO CVA Nº8")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=HYPERLINK("https://www.leilaoonline.net/lote/detalhe/291132", "144")</f>
      </c>
      <c r="B87" s="4" t="s">
        <f>=HYPERLINK("https://www.leilaoonline.net/lote/detalhe/291132", " 1 MOTOVIBRADOR FRIEDRICH, POT. 4 KW E 1 MOTOVIBRADOR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=HYPERLINK("https://www.leilaoonline.net/lote/detalhe/291150", "147")</f>
      </c>
      <c r="B88" s="4" t="s">
        <f>=HYPERLINK("https://www.leilaoonline.net/lote/detalhe/291150", " EXTRUSORA DE MASSA, DIM. 1,35X0,6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=HYPERLINK("https://www.leilaoonline.net/lote/detalhe/291158", "163")</f>
      </c>
      <c r="B89" s="4" t="s">
        <f>=HYPERLINK("https://www.leilaoonline.net/lote/detalhe/291158", " 2 BATEDEIRAS INCO TIPO P18")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=HYPERLINK("https://www.leilaoonline.net/lote/detalhe/291155", "180")</f>
      </c>
      <c r="B90" s="4" t="s">
        <f>=HYPERLINK("https://www.leilaoonline.net/lote/detalhe/291155", " FILTRO MANGA C/ 8 MANGAS")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=HYPERLINK("https://www.leilaoonline.net/lote/detalhe/291156", "182")</f>
      </c>
      <c r="B91" s="4" t="s">
        <f>=HYPERLINK("https://www.leilaoonline.net/lote/detalhe/291156", " SECADORA, CAP. 15 KG, C/ MOTOR DE 1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=HYPERLINK("https://www.leilaoonline.net/lote/detalhe/291157", "186")</f>
      </c>
      <c r="B92" s="4" t="s">
        <f>=HYPERLINK("https://www.leilaoonline.net/lote/detalhe/291157", " MISTURADOR")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=HYPERLINK("https://www.leilaoonline.net/lote/detalhe/291159", "187")</f>
      </c>
      <c r="B93" s="4" t="s">
        <f>=HYPERLINK("https://www.leilaoonline.net/lote/detalhe/291159", " MISTURADOR")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=HYPERLINK("https://www.leilaoonline.net/lote/detalhe/291154", "189")</f>
      </c>
      <c r="B94" s="4" t="s">
        <f>=HYPERLINK("https://www.leilaoonline.net/lote/detalhe/291154", " PRENSA C/ UNIDADE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=HYPERLINK("https://www.leilaoonline.net/lote/detalhe/291160", "195")</f>
      </c>
      <c r="B95" s="4" t="s">
        <f>=HYPERLINK("https://www.leilaoonline.net/lote/detalhe/291160", " REDUTOR, PESO APROX. 2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=HYPERLINK("https://www.leilaoonline.net/lote/detalhe/291175", "215")</f>
      </c>
      <c r="B96" s="4" t="s">
        <f>=HYPERLINK("https://www.leilaoonline.net/lote/detalhe/291175", " GANCHO TIPO MOITÃO; CAP. 80T")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=HYPERLINK("https://www.leilaoonline.net/lote/detalhe/291171", "229")</f>
      </c>
      <c r="B97" s="4" t="s">
        <f>=HYPERLINK("https://www.leilaoonline.net/lote/detalhe/291171", " TANQUE COM BATEDOR E SERPENTINA; CAP. 1200L")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=HYPERLINK("https://www.leilaoonline.net/lote/detalhe/291177", "230")</f>
      </c>
      <c r="B98" s="4" t="s">
        <f>=HYPERLINK("https://www.leilaoonline.net/lote/detalhe/291177", " MÁQUINA DE PÓ")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3.800,00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=HYPERLINK("https://www.leilaoonline.net/lote/detalhe/291170", "231")</f>
      </c>
      <c r="B99" s="4" t="s">
        <f>=HYPERLINK("https://www.leilaoonline.net/lote/detalhe/291170", " EIXO PARA ESTEIRA C/ MOTORREDUTOR SEW 20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=HYPERLINK("https://www.leilaoonline.net/lote/detalhe/291178", "238")</f>
      </c>
      <c r="B100" s="4" t="s">
        <f>=HYPERLINK("https://www.leilaoonline.net/lote/detalhe/291178", " LAVADORA INDUSTRIAL EM INOX C/ MOTOR WEG 7,5 CV 8 PÓLOS")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=HYPERLINK("https://www.leilaoonline.net/lote/detalhe/291168", "239")</f>
      </c>
      <c r="B101" s="4" t="s">
        <f>=HYPERLINK("https://www.leilaoonline.net/lote/detalhe/291168", " LAVADORA INDUSTRIAL EM INOX C/ MOTOR WEG 7,5 CV 8 PÓLOS")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=HYPERLINK("https://www.leilaoonline.net/lote/detalhe/291174", "240")</f>
      </c>
      <c r="B102" s="4" t="s">
        <f>=HYPERLINK("https://www.leilaoonline.net/lote/detalhe/291174", " LAVADORA INDUSTRIAL EM INOX C/ MOTOR WEG 7,5 CV 8 PÓLOS")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=HYPERLINK("https://www.leilaoonline.net/lote/detalhe/291169", "241")</f>
      </c>
      <c r="B103" s="4" t="s">
        <f>=HYPERLINK("https://www.leilaoonline.net/lote/detalhe/291169", " MODELADORA")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=HYPERLINK("https://www.leilaoonline.net/lote/detalhe/291173", "242")</f>
      </c>
      <c r="B104" s="4" t="s">
        <f>=HYPERLINK("https://www.leilaoonline.net/lote/detalhe/291173", " BATEDEIRA INDUSTRIAL PERFECTA CURITIBA; POT. 1,5 KW; CAP. 50 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=HYPERLINK("https://www.leilaoonline.net/lote/detalhe/291176", "250")</f>
      </c>
      <c r="B105" s="4" t="s">
        <f>=HYPERLINK("https://www.leilaoonline.net/lote/detalhe/291176", " REDUTOR WÜLFEL; REL.: 1:5")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12.200,00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=HYPERLINK("https://www.leilaoonline.net/lote/detalhe/291172", "252")</f>
      </c>
      <c r="B106" s="4" t="s">
        <f>=HYPERLINK("https://www.leilaoonline.net/lote/detalhe/291172", " REDUTOR TRANSMOTÉCNICA; REL.: 1:125")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=HYPERLINK("https://www.leilaoonline.net/lote/detalhe/291149", "651")</f>
      </c>
      <c r="B107" s="4" t="s">
        <f>=HYPERLINK("https://www.leilaoonline.net/lote/detalhe/291149", " BOMBA DE VÁCUO OMEL C/ MOTOR ELÉTRICO 10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=HYPERLINK("https://www.leilaoonline.net/lote/detalhe/291134", "654")</f>
      </c>
      <c r="B108" s="4" t="s">
        <f>=HYPERLINK("https://www.leilaoonline.net/lote/detalhe/291134", " EXAUSTOR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=HYPERLINK("https://www.leilaoonline.net/lote/detalhe/291137", "659")</f>
      </c>
      <c r="B109" s="4" t="s">
        <f>=HYPERLINK("https://www.leilaoonline.net/lote/detalhe/291137", " ESTUFA EM INOX C/ BANDEJA E 2 PORTAS")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=HYPERLINK("https://www.leilaoonline.net/lote/detalhe/291141", "661")</f>
      </c>
      <c r="B110" s="4" t="s">
        <f>=HYPERLINK("https://www.leilaoonline.net/lote/detalhe/291141", " 2 ESTUFAS TIPO MUFLA")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=HYPERLINK("https://www.leilaoonline.net/lote/detalhe/291148", "663")</f>
      </c>
      <c r="B111" s="4" t="s">
        <f>=HYPERLINK("https://www.leilaoonline.net/lote/detalhe/291148", " TÚNEL DE ENCOLHIMENTO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=HYPERLINK("https://www.leilaoonline.net/lote/detalhe/291142", "665")</f>
      </c>
      <c r="B112" s="4" t="s">
        <f>=HYPERLINK("https://www.leilaoonline.net/lote/detalhe/291142", " MOINHO DE BOLAS S/ ESPECIFICAÇÕES")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=HYPERLINK("https://www.leilaoonline.net/lote/detalhe/291136", "673")</f>
      </c>
      <c r="B113" s="4" t="s">
        <f>=HYPERLINK("https://www.leilaoonline.net/lote/detalhe/291136", " 2 COMPRESSOR DE AR WAYNE 240 PÉS,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=HYPERLINK("https://www.leilaoonline.net/lote/detalhe/291145", "674")</f>
      </c>
      <c r="B114" s="4" t="s">
        <f>=HYPERLINK("https://www.leilaoonline.net/lote/detalhe/291145", " EXAUSTOR C/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=HYPERLINK("https://www.leilaoonline.net/lote/detalhe/291143", "677")</f>
      </c>
      <c r="B115" s="4" t="s">
        <f>=HYPERLINK("https://www.leilaoonline.net/lote/detalhe/291143", " AFIADORA DE FERRAMENTAS PB")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=HYPERLINK("https://www.leilaoonline.net/lote/detalhe/291144", "679")</f>
      </c>
      <c r="B116" s="4" t="s">
        <f>=HYPERLINK("https://www.leilaoonline.net/lote/detalhe/291144", " EXAUSTOR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1.600,00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=HYPERLINK("https://www.leilaoonline.net/lote/detalhe/291152", "688")</f>
      </c>
      <c r="B117" s="4" t="s">
        <f>=HYPERLINK("https://www.leilaoonline.net/lote/detalhe/291152", " EXTRUSORA DORST TIPO: V10SP, ANO: 1969")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=HYPERLINK("https://www.leilaoonline.net/lote/detalhe/291151", "694")</f>
      </c>
      <c r="B118" s="4" t="s">
        <f>=HYPERLINK("https://www.leilaoonline.net/lote/detalhe/291151", " 2 EXAUSTORES (APENAS 1 COM MOTOR)")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=HYPERLINK("https://www.leilaoonline.net/lote/detalhe/291153", "701")</f>
      </c>
      <c r="B119" s="4" t="s">
        <f>=HYPERLINK("https://www.leilaoonline.net/lote/detalhe/291153", " VARREDEIRA INDUSTRIAL ELECTROLUX")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=HYPERLINK("https://www.leilaoonline.net/lote/detalhe/291194", "1002")</f>
      </c>
      <c r="B120" s="4" t="s">
        <f>=HYPERLINK("https://www.leilaoonline.net/lote/detalhe/291194", " PRENSA HIDRÁULICA LUXOR LCN, CAP. 5 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=HYPERLINK("https://www.leilaoonline.net/lote/detalhe/291186", "1003")</f>
      </c>
      <c r="B121" s="4" t="s">
        <f>=HYPERLINK("https://www.leilaoonline.net/lote/detalhe/291186", " SERRA DE FITA RONEMAK AC 300, ANO: 1992")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=HYPERLINK("https://www.leilaoonline.net/lote/detalhe/291188", "1005")</f>
      </c>
      <c r="B122" s="4" t="s">
        <f>=HYPERLINK("https://www.leilaoonline.net/lote/detalhe/291188", " VENTOINHA COM QUEIMADOR E MOTOR ELÉTRICO 7,5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=HYPERLINK("https://www.leilaoonline.net/lote/detalhe/291187", "1006")</f>
      </c>
      <c r="B123" s="4" t="s">
        <f>=HYPERLINK("https://www.leilaoonline.net/lote/detalhe/291187", " 3 ESTEIRAS ELETROMAGNÉTICAS EM AÇO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=HYPERLINK("https://www.leilaoonline.net/lote/detalhe/291196", "1024")</f>
      </c>
      <c r="B124" s="4" t="s">
        <f>=HYPERLINK("https://www.leilaoonline.net/lote/detalhe/291196", " MOTORREDUTOR SEW, REL. 1: 192, COM MOTOR ELÉTRICO 40 CV, 2 PÓLOS, 380/660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=HYPERLINK("https://www.leilaoonline.net/lote/detalhe/291195", "1029")</f>
      </c>
      <c r="B125" s="4" t="s">
        <f>=HYPERLINK("https://www.leilaoonline.net/lote/detalhe/291195", " 1 REDUTOR TRANSMOTÉCNICA H1213, REL. 1:20 E 1 REDUTOR S/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=HYPERLINK("https://www.leilaoonline.net/lote/detalhe/291189", "1030")</f>
      </c>
      <c r="B126" s="4" t="s">
        <f>=HYPERLINK("https://www.leilaoonline.net/lote/detalhe/291189", " 11 MOTORES ESTACIONÁRIOS DYNAPAC")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=HYPERLINK("https://www.leilaoonline.net/lote/detalhe/291198", "1057")</f>
      </c>
      <c r="B127" s="4" t="s">
        <f>=HYPERLINK("https://www.leilaoonline.net/lote/detalhe/291198", " CENTRÍFUGA EM AÇO INOX DIÂM. 1,8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=HYPERLINK("https://www.leilaoonline.net/lote/detalhe/291197", "1061")</f>
      </c>
      <c r="B128" s="4" t="s">
        <f>=HYPERLINK("https://www.leilaoonline.net/lote/detalhe/291197",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=HYPERLINK("https://www.leilaoonline.net/lote/detalhe/291202", "1070")</f>
      </c>
      <c r="B129" s="4" t="s">
        <f>=HYPERLINK("https://www.leilaoonline.net/lote/detalhe/291202",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=HYPERLINK("https://www.leilaoonline.net/lote/detalhe/291205", "1076")</f>
      </c>
      <c r="B130" s="4" t="s">
        <f>=HYPERLINK("https://www.leilaoonline.net/lote/detalhe/291205",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=HYPERLINK("https://www.leilaoonline.net/lote/detalhe/291209", "1078")</f>
      </c>
      <c r="B131" s="4" t="s">
        <f>=HYPERLINK("https://www.leilaoonline.net/lote/detalhe/291209",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=HYPERLINK("https://www.leilaoonline.net/lote/detalhe/291208", "1080")</f>
      </c>
      <c r="B132" s="4" t="s">
        <f>=HYPERLINK("https://www.leilaoonline.net/lote/detalhe/291208",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=HYPERLINK("https://www.leilaoonline.net/lote/detalhe/291207", "1082")</f>
      </c>
      <c r="B133" s="4" t="s">
        <f>=HYPERLINK("https://www.leilaoonline.net/lote/detalhe/291207",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=HYPERLINK("https://www.leilaoonline.net/lote/detalhe/291204", "1087")</f>
      </c>
      <c r="B134" s="4" t="s">
        <f>=HYPERLINK("https://www.leilaoonline.net/lote/detalhe/291204",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=HYPERLINK("https://www.leilaoonline.net/lote/detalhe/291200", "1088")</f>
      </c>
      <c r="B135" s="4" t="s">
        <f>=HYPERLINK("https://www.leilaoonline.net/lote/detalhe/291200",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=HYPERLINK("https://www.leilaoonline.net/lote/detalhe/291199", "1089")</f>
      </c>
      <c r="B136" s="4" t="s">
        <f>=HYPERLINK("https://www.leilaoonline.net/lote/detalhe/291199",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=HYPERLINK("https://www.leilaoonline.net/lote/detalhe/291206", "1096")</f>
      </c>
      <c r="B137" s="4" t="s">
        <f>=HYPERLINK("https://www.leilaoonline.net/lote/detalhe/291206", " 2 TANQUES EM AÇO CARBONO, DIÂM. 1,2 M E ALTURA 1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=HYPERLINK("https://www.leilaoonline.net/lote/detalhe/291218", "2105")</f>
      </c>
      <c r="B138" s="4" t="s">
        <f>=HYPERLINK("https://www.leilaoonline.net/lote/detalhe/291218", " PRENSA EXCÊNTRICA; CAP. 6 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=HYPERLINK("https://www.leilaoonline.net/lote/detalhe/291212", "2109")</f>
      </c>
      <c r="B139" s="4" t="s">
        <f>=HYPERLINK("https://www.leilaoonline.net/lote/detalhe/291212", " SERRA DE FITA RONEMAK MOD. 3/4")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=HYPERLINK("https://www.leilaoonline.net/lote/detalhe/291215", "2110")</f>
      </c>
      <c r="B140" s="4" t="s">
        <f>=HYPERLINK("https://www.leilaoonline.net/lote/detalhe/291215", " VENTILADOR INDUSTRIAL PROJELMEC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=HYPERLINK("https://www.leilaoonline.net/lote/detalhe/291210", "2111")</f>
      </c>
      <c r="B141" s="4" t="s">
        <f>=HYPERLINK("https://www.leilaoonline.net/lote/detalhe/291210", " TACHO TIPO CADINHO")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=HYPERLINK("https://www.leilaoonline.net/lote/detalhe/291211", "2116")</f>
      </c>
      <c r="B142" s="4" t="s">
        <f>=HYPERLINK("https://www.leilaoonline.net/lote/detalhe/291211", " PRENSA TIPO "C"")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=HYPERLINK("https://www.leilaoonline.net/lote/detalhe/291217", "2117")</f>
      </c>
      <c r="B143" s="4" t="s">
        <f>=HYPERLINK("https://www.leilaoonline.net/lote/detalhe/291217", " MOTORREDUTOR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=HYPERLINK("https://www.leilaoonline.net/lote/detalhe/291214", "2118")</f>
      </c>
      <c r="B144" s="4" t="s">
        <f>=HYPERLINK("https://www.leilaoonline.net/lote/detalhe/291214",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=HYPERLINK("https://www.leilaoonline.net/lote/detalhe/291213", "2119")</f>
      </c>
      <c r="B145" s="4" t="s">
        <f>=HYPERLINK("https://www.leilaoonline.net/lote/detalhe/291213",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=HYPERLINK("https://www.leilaoonline.net/lote/detalhe/291216", "2120")</f>
      </c>
      <c r="B146" s="4" t="s">
        <f>=HYPERLINK("https://www.leilaoonline.net/lote/detalhe/291216",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=HYPERLINK("https://www.leilaoonline.net/lote/detalhe/291219", "2122")</f>
      </c>
      <c r="B147" s="4" t="s">
        <f>=HYPERLINK("https://www.leilaoonline.net/lote/detalhe/291219", " ESTEIRA TRANSPORTADOR P/ CAVACO C/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=HYPERLINK("https://www.leilaoonline.net/lote/detalhe/291220", "2124")</f>
      </c>
      <c r="B148" s="4" t="s">
        <f>=HYPERLINK("https://www.leilaoonline.net/lote/detalhe/291220", " AFIADORA DE FERRAMENTAS, C/ MOTOR WEG 3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=HYPERLINK("https://www.leilaoonline.net/lote/detalhe/291221", "2125")</f>
      </c>
      <c r="B149" s="4" t="s">
        <f>=HYPERLINK("https://www.leilaoonline.net/lote/detalhe/291221", " VENTILADOR INDUSTRIAL TIPO 1/14, ANO 1978")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=HYPERLINK("https://www.leilaoonline.net/lote/detalhe/291225", "2138")</f>
      </c>
      <c r="B150" s="4" t="s">
        <f>=HYPERLINK("https://www.leilaoonline.net/lote/detalhe/291225", " REDUTOR TRANSMOTÉCNICA; REL.: 1:6,3")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=HYPERLINK("https://www.leilaoonline.net/lote/detalhe/291224", "2139")</f>
      </c>
      <c r="B151" s="4" t="s">
        <f>=HYPERLINK("https://www.leilaoonline.net/lote/detalhe/291224",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=HYPERLINK("https://www.leilaoonline.net/lote/detalhe/291226", "2140")</f>
      </c>
      <c r="B152" s="4" t="s">
        <f>=HYPERLINK("https://www.leilaoonline.net/lote/detalhe/291226",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=HYPERLINK("https://www.leilaoonline.net/lote/detalhe/291229", "2141")</f>
      </c>
      <c r="B153" s="4" t="s">
        <f>=HYPERLINK("https://www.leilaoonline.net/lote/detalhe/291229", " PRENSA HIDRÁULICA EV; CAP. 20 T")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2.300,00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=HYPERLINK("https://www.leilaoonline.net/lote/detalhe/291228", "2143")</f>
      </c>
      <c r="B154" s="4" t="s">
        <f>=HYPERLINK("https://www.leilaoonline.net/lote/detalhe/291228", " COMPACTADOR DE SOLO DYNAPAC TIPO C016; C/ MOTOR ELÉT. WEG 2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=HYPERLINK("https://www.leilaoonline.net/lote/detalhe/291227", "2145")</f>
      </c>
      <c r="B155" s="4" t="s">
        <f>=HYPERLINK("https://www.leilaoonline.net/lote/detalhe/291227", " CORTADOR DE PISO À GASOLINA")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=HYPERLINK("https://www.leilaoonline.net/lote/detalhe/291222", "2146")</f>
      </c>
      <c r="B156" s="4" t="s">
        <f>=HYPERLINK("https://www.leilaoonline.net/lote/detalhe/291222", " ALIMENTADOR VIBRATÓRIO EM INOX; PAINEL S/ COMPONENTES")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=HYPERLINK("https://www.leilaoonline.net/lote/detalhe/291223", "2148")</f>
      </c>
      <c r="B157" s="4" t="s">
        <f>=HYPERLINK("https://www.leilaoonline.net/lote/detalhe/291223", " GUINCHO C/ MOTORREDUTOR E FREIO; C/ MOTOR ELÉT. EBERLE 15 CV, 4 PÓLOS, 220/380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=HYPERLINK("https://www.leilaoonline.net/lote/detalhe/291230", "2152")</f>
      </c>
      <c r="B158" s="4" t="s">
        <f>=HYPERLINK("https://www.leilaoonline.net/lote/detalhe/291230", " MISTURADOR CONCRETO 100 L; C/ MOTOR ELÉT. WEG 4 CV E REDUTOR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=HYPERLINK("https://www.leilaoonline.net/lote/detalhe/291232", "2156")</f>
      </c>
      <c r="B159" s="4" t="s">
        <f>=HYPERLINK("https://www.leilaoonline.net/lote/detalhe/291232", " TANQUE EM FIBRA; CAP. 5000 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=HYPERLINK("https://www.leilaoonline.net/lote/detalhe/291231", "2157")</f>
      </c>
      <c r="B160" s="4" t="s">
        <f>=HYPERLINK("https://www.leilaoonline.net/lote/detalhe/291231", " TANQUE EM FIBRA; CAP. 1500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=HYPERLINK("https://www.leilaoonline.net/lote/detalhe/291234", "2165")</f>
      </c>
      <c r="B161" s="4" t="s">
        <f>=HYPERLINK("https://www.leilaoonline.net/lote/detalhe/291234", " MISTURADOR EM AÇO INOX; CAP. 1000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=HYPERLINK("https://www.leilaoonline.net/lote/detalhe/291128", "5099")</f>
      </c>
      <c r="B162" s="4" t="s">
        <f>=HYPERLINK("https://www.leilaoonline.net/lote/detalhe/291128", "APROX. 3.000 KG DE CONECXÕES DIVERSOS DE FIBRA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300.00</t>
        </is>
      </c>
    </row>
    <row collapsed="false" customFormat="false" customHeight="false" hidden="false" ht="12.1" outlineLevel="0" r="163">
      <c r="A163" s="5" t="s">
        <f>=HYPERLINK("https://www.leilaoonline.net/lote/detalhe/291122", "5100")</f>
      </c>
      <c r="B163" s="4" t="s">
        <f>=HYPERLINK("https://www.leilaoonline.net/lote/detalhe/291122", " TALHA COMPLETA CAPACIDADE 1 TON")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2.900,00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=HYPERLINK("https://www.leilaoonline.net/lote/detalhe/291082", "5101")</f>
      </c>
      <c r="B164" s="4" t="s">
        <f>=HYPERLINK("https://www.leilaoonline.net/lote/detalhe/291082", " MÁQUINA P/ FAZER VINCO SCHULER")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4.200,00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=HYPERLINK("https://www.leilaoonline.net/lote/detalhe/291091", "5104")</f>
      </c>
      <c r="B165" s="4" t="s">
        <f>=HYPERLINK("https://www.leilaoonline.net/lote/detalhe/291091", " MISTURADOR C/ MOTOR DE 3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=HYPERLINK("https://www.leilaoonline.net/lote/detalhe/291085", "5106")</f>
      </c>
      <c r="B166" s="4" t="s">
        <f>=HYPERLINK("https://www.leilaoonline.net/lote/detalhe/291085", " MISTURADOR C/ MOTOR DE 3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4.200,00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=HYPERLINK("https://www.leilaoonline.net/lote/detalhe/291088", "5108")</f>
      </c>
      <c r="B167" s="4" t="s">
        <f>=HYPERLINK("https://www.leilaoonline.net/lote/detalhe/291088", " ESTEIRA EM AÇO INOX; COMP.: 3 M; LARG.: 200 MM")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400.00</t>
        </is>
      </c>
    </row>
    <row collapsed="false" customFormat="false" customHeight="false" hidden="false" ht="12.1" outlineLevel="0" r="168">
      <c r="A168" s="5" t="s">
        <f>=HYPERLINK("https://www.leilaoonline.net/lote/detalhe/291089", "5109")</f>
      </c>
      <c r="B168" s="4" t="s">
        <f>=HYPERLINK("https://www.leilaoonline.net/lote/detalhe/291089", " VENTILADOR LUFT, VAZÃO: 6600 M³/H; C/ MOTOR DE 60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=HYPERLINK("https://www.leilaoonline.net/lote/detalhe/291123", "5110")</f>
      </c>
      <c r="B169" s="4" t="s">
        <f>=HYPERLINK("https://www.leilaoonline.net/lote/detalhe/291123", "10 un. - MOTORES CAPACIDADE 15 CV REDUÇÃO 1:35")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=HYPERLINK("https://www.leilaoonline.net/lote/detalhe/291121", "5111")</f>
      </c>
      <c r="B170" s="4" t="s">
        <f>=HYPERLINK("https://www.leilaoonline.net/lote/detalhe/291121", " TORNO MECÃNICO BARRAMENTO 2 MTS 250 DE PASSAGEM")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=HYPERLINK("https://www.leilaoonline.net/lote/detalhe/291087", "5112")</f>
      </c>
      <c r="B171" s="4" t="s">
        <f>=HYPERLINK("https://www.leilaoonline.net/lote/detalhe/291087", " VENTOINHA C/ MOTOR DE 100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10.800,00</t>
        </is>
      </c>
      <c r="F171" s="4" t="inlineStr">
        <is>
          <t>1200.00</t>
        </is>
      </c>
    </row>
    <row collapsed="false" customFormat="false" customHeight="false" hidden="false" ht="12.1" outlineLevel="0" r="172">
      <c r="A172" s="5" t="s">
        <f>=HYPERLINK("https://www.leilaoonline.net/lote/detalhe/291093", "5113")</f>
      </c>
      <c r="B172" s="4" t="s">
        <f>=HYPERLINK("https://www.leilaoonline.net/lote/detalhe/291093", " VENTOINHA C/ MOTOR DE 75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10.800,00</t>
        </is>
      </c>
      <c r="F172" s="4" t="inlineStr">
        <is>
          <t>1200.00</t>
        </is>
      </c>
    </row>
    <row collapsed="false" customFormat="false" customHeight="false" hidden="false" ht="12.1" outlineLevel="0" r="173">
      <c r="A173" s="5" t="s">
        <f>=HYPERLINK("https://www.leilaoonline.net/lote/detalhe/291086", "5114")</f>
      </c>
      <c r="B173" s="4" t="s">
        <f>=HYPERLINK("https://www.leilaoonline.net/lote/detalhe/291086", " DOBRADEIRA; COMP. 2 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=HYPERLINK("https://www.leilaoonline.net/lote/detalhe/291084", "5115")</f>
      </c>
      <c r="B174" s="4" t="s">
        <f>=HYPERLINK("https://www.leilaoonline.net/lote/detalhe/291084", " DOBRADEIRA; COMP. 2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4.800,00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=HYPERLINK("https://www.leilaoonline.net/lote/detalhe/291092", "5116")</f>
      </c>
      <c r="B175" s="4" t="s">
        <f>=HYPERLINK("https://www.leilaoonline.net/lote/detalhe/291092", " MISTURADOR SIGMA")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=HYPERLINK("https://www.leilaoonline.net/lote/detalhe/291094", "5117")</f>
      </c>
      <c r="B176" s="4" t="s">
        <f>=HYPERLINK("https://www.leilaoonline.net/lote/detalhe/291094", " UNIDADE HIDRÁULICA VICKERS; C/ MOTOR DE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=HYPERLINK("https://www.leilaoonline.net/lote/detalhe/291124", "5119")</f>
      </c>
      <c r="B177" s="4" t="s">
        <f>=HYPERLINK("https://www.leilaoonline.net/lote/detalhe/291124", "TALHA CAPACIDADE 20 TON.")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7.500,00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=HYPERLINK("https://www.leilaoonline.net/lote/detalhe/291083", "5123")</f>
      </c>
      <c r="B178" s="4" t="s">
        <f>=HYPERLINK("https://www.leilaoonline.net/lote/detalhe/291083", " FILTRO-PRENSA EM AÇO CARBONO; COMP.: 2400 MM; C/ PLACAS 600x600 MM")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10.800,00</t>
        </is>
      </c>
      <c r="F178" s="4" t="inlineStr">
        <is>
          <t>1200.00</t>
        </is>
      </c>
    </row>
    <row collapsed="false" customFormat="false" customHeight="false" hidden="false" ht="12.1" outlineLevel="0" r="179">
      <c r="A179" s="5" t="s">
        <f>=HYPERLINK("https://www.leilaoonline.net/lote/detalhe/291096", "5127")</f>
      </c>
      <c r="B179" s="4" t="s">
        <f>=HYPERLINK("https://www.leilaoonline.net/lote/detalhe/291096", " 2 ENGRAXADEIRAS C/ MOTOR DE 0,25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=HYPERLINK("https://www.leilaoonline.net/lote/detalhe/291099", "5135")</f>
      </c>
      <c r="B180" s="4" t="s">
        <f>=HYPERLINK("https://www.leilaoonline.net/lote/detalhe/291099", " TORNO AUTOMÁTICO CVA")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4.200,00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=HYPERLINK("https://www.leilaoonline.net/lote/detalhe/291098", "5138")</f>
      </c>
      <c r="B181" s="4" t="s">
        <f>=HYPERLINK("https://www.leilaoonline.net/lote/detalhe/291098", " CENTRÍFUGA DE CESTO EM INOX; DIÂM. 850x450 MM")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7.200,00</t>
        </is>
      </c>
      <c r="F181" s="4" t="inlineStr">
        <is>
          <t>800.00</t>
        </is>
      </c>
    </row>
    <row collapsed="false" customFormat="false" customHeight="false" hidden="false" ht="12.1" outlineLevel="0" r="182">
      <c r="A182" s="5" t="s">
        <f>=HYPERLINK("https://www.leilaoonline.net/lote/detalhe/291101", "5140")</f>
      </c>
      <c r="B182" s="4" t="s">
        <f>=HYPERLINK("https://www.leilaoonline.net/lote/detalhe/291101", " REDUTOR TRANSMOTÉCNICA H11-18; REDUÇÃO 1:6,3")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5.400,00</t>
        </is>
      </c>
      <c r="F182" s="4" t="inlineStr">
        <is>
          <t>600.00</t>
        </is>
      </c>
    </row>
    <row collapsed="false" customFormat="false" customHeight="false" hidden="false" ht="12.1" outlineLevel="0" r="183">
      <c r="A183" s="5" t="s">
        <f>=HYPERLINK("https://www.leilaoonline.net/lote/detalhe/291100", "5141")</f>
      </c>
      <c r="B183" s="4" t="s">
        <f>=HYPERLINK("https://www.leilaoonline.net/lote/detalhe/291100", " REDUTOR TRANSMOTÉCNICA H12-18")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=HYPERLINK("https://www.leilaoonline.net/lote/detalhe/291097", "5142")</f>
      </c>
      <c r="B184" s="4" t="s">
        <f>=HYPERLINK("https://www.leilaoonline.net/lote/detalhe/291097", " COMPRESSOR P/ REFRIGERAÇÃO TRANE")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=HYPERLINK("https://www.leilaoonline.net/lote/detalhe/291095", "5149")</f>
      </c>
      <c r="B185" s="4" t="s">
        <f>=HYPERLINK("https://www.leilaoonline.net/lote/detalhe/291095", " SERRA DE FITA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2.100,00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=HYPERLINK("https://www.leilaoonline.net/lote/detalhe/291102", "5150")</f>
      </c>
      <c r="B186" s="4" t="s">
        <f>=HYPERLINK("https://www.leilaoonline.net/lote/detalhe/291102", " ELEVADOR MANUAL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1.800,00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=HYPERLINK("https://www.leilaoonline.net/lote/detalhe/291103", "5151")</f>
      </c>
      <c r="B187" s="4" t="s">
        <f>=HYPERLINK("https://www.leilaoonline.net/lote/detalhe/291103", " 3 BOMBAS CENTRÍFUGAS EM INOX KSB; C/ MOTOR DE 5 CV; Q: 1,5 M³/H")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10.800,00</t>
        </is>
      </c>
      <c r="F187" s="4" t="inlineStr">
        <is>
          <t>1200.00</t>
        </is>
      </c>
    </row>
    <row collapsed="false" customFormat="false" customHeight="false" hidden="false" ht="12.1" outlineLevel="0" r="188">
      <c r="A188" s="5" t="s">
        <f>=HYPERLINK("https://www.leilaoonline.net/lote/detalhe/291105", "5156")</f>
      </c>
      <c r="B188" s="4" t="s">
        <f>=HYPERLINK("https://www.leilaoonline.net/lote/detalhe/291105", " PALETEIRA ELÉTRICA CROWN MOD. 40GPM-4-12; CAP. 1200 KG; C/ BATERIA E S/ CARREGADOR")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3.600,00</t>
        </is>
      </c>
      <c r="F188" s="4" t="inlineStr">
        <is>
          <t>400.00</t>
        </is>
      </c>
    </row>
    <row collapsed="false" customFormat="false" customHeight="false" hidden="false" ht="12.1" outlineLevel="0" r="189">
      <c r="A189" s="5" t="s">
        <f>=HYPERLINK("https://www.leilaoonline.net/lote/detalhe/291090", "5157")</f>
      </c>
      <c r="B189" s="4" t="s">
        <f>=HYPERLINK("https://www.leilaoonline.net/lote/detalhe/291090", " OXIGENADOR EM FIBRA; C/ MOTOR DE 2 CV, RPM 1700")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2.400,00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=HYPERLINK("https://www.leilaoonline.net/lote/detalhe/291104", "5168")</f>
      </c>
      <c r="B190" s="4" t="s">
        <f>=HYPERLINK("https://www.leilaoonline.net/lote/detalhe/291104", " REDUTOR DE ATÉ 75 CV; RELAÇÃO 1:16")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12.000,00</t>
        </is>
      </c>
      <c r="F190" s="4" t="inlineStr">
        <is>
          <t>1400.00</t>
        </is>
      </c>
    </row>
    <row collapsed="false" customFormat="false" customHeight="false" hidden="false" ht="12.1" outlineLevel="0" r="191">
      <c r="A191" s="5" t="s">
        <f>=HYPERLINK("https://www.leilaoonline.net/lote/detalhe/291108", "5171")</f>
      </c>
      <c r="B191" s="4" t="s">
        <f>=HYPERLINK("https://www.leilaoonline.net/lote/detalhe/291108", " REDUTOR BORGMAR ATÉ 150 CV; RELAÇÃO 1:31")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=HYPERLINK("https://www.leilaoonline.net/lote/detalhe/291107", "5174")</f>
      </c>
      <c r="B192" s="4" t="s">
        <f>=HYPERLINK("https://www.leilaoonline.net/lote/detalhe/291107", " REDUTOR C/ MOTOR DE 15 CV; RELAÇÃO 1:139")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7.200,00</t>
        </is>
      </c>
      <c r="F192" s="4" t="inlineStr">
        <is>
          <t>800.00</t>
        </is>
      </c>
    </row>
    <row collapsed="false" customFormat="false" customHeight="false" hidden="false" ht="12.1" outlineLevel="0" r="193">
      <c r="A193" s="5" t="s">
        <f>=HYPERLINK("https://www.leilaoonline.net/lote/detalhe/291106", "5175")</f>
      </c>
      <c r="B193" s="4" t="s">
        <f>=HYPERLINK("https://www.leilaoonline.net/lote/detalhe/291106", " REDUTOR U-18; RELAÇÃO 1:60")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4.800,00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=HYPERLINK("https://www.leilaoonline.net/lote/detalhe/291117", "5180")</f>
      </c>
      <c r="B194" s="4" t="s">
        <f>=HYPERLINK("https://www.leilaoonline.net/lote/detalhe/291117", " AUTOCLAVE LUFERCO")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4.800,00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=HYPERLINK("https://www.leilaoonline.net/lote/detalhe/291110", "5181")</f>
      </c>
      <c r="B195" s="4" t="s">
        <f>=HYPERLINK("https://www.leilaoonline.net/lote/detalhe/291110", " MUFLA")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=HYPERLINK("https://www.leilaoonline.net/lote/detalhe/291113", "5182")</f>
      </c>
      <c r="B196" s="4" t="s">
        <f>=HYPERLINK("https://www.leilaoonline.net/lote/detalhe/291113", " ESMERIL")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3.500,00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=HYPERLINK("https://www.leilaoonline.net/lote/detalhe/291115", "5185")</f>
      </c>
      <c r="B197" s="4" t="s">
        <f>=HYPERLINK("https://www.leilaoonline.net/lote/detalhe/291115", " ROTULADORA PH-410")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5.400,00</t>
        </is>
      </c>
      <c r="F197" s="4" t="inlineStr">
        <is>
          <t>600.00</t>
        </is>
      </c>
    </row>
    <row collapsed="false" customFormat="false" customHeight="false" hidden="false" ht="12.1" outlineLevel="0" r="198">
      <c r="A198" s="5" t="s">
        <f>=HYPERLINK("https://www.leilaoonline.net/lote/detalhe/291114", "5186")</f>
      </c>
      <c r="B198" s="4" t="s">
        <f>=HYPERLINK("https://www.leilaoonline.net/lote/detalhe/291114", " ESTEIRA EM AÇO INOX C/ MOTORREDUTOR")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3.600,00</t>
        </is>
      </c>
      <c r="F198" s="4" t="inlineStr">
        <is>
          <t>400.00</t>
        </is>
      </c>
    </row>
    <row collapsed="false" customFormat="false" customHeight="false" hidden="false" ht="12.1" outlineLevel="0" r="199">
      <c r="A199" s="5" t="s">
        <f>=HYPERLINK("https://www.leilaoonline.net/lote/detalhe/291109", "5191")</f>
      </c>
      <c r="B199" s="4" t="s">
        <f>=HYPERLINK("https://www.leilaoonline.net/lote/detalhe/291109", " GERADOR DE ÁGUA QUENTE")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=HYPERLINK("https://www.leilaoonline.net/lote/detalhe/291116", "5194")</f>
      </c>
      <c r="B200" s="4" t="s">
        <f>=HYPERLINK("https://www.leilaoonline.net/lote/detalhe/291116", " SELADORA CYKLOP")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2.400,00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=HYPERLINK("https://www.leilaoonline.net/lote/detalhe/291112", "5195")</f>
      </c>
      <c r="B201" s="4" t="s">
        <f>=HYPERLINK("https://www.leilaoonline.net/lote/detalhe/291112", " FILTRO DE MANGAS")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=HYPERLINK("https://www.leilaoonline.net/lote/detalhe/291111", "5196")</f>
      </c>
      <c r="B202" s="4" t="s">
        <f>=HYPERLINK("https://www.leilaoonline.net/lote/detalhe/291111", " SERRA P/ METAIS COM ACIONAMENTO HIDRÁULICO")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4.800,00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=HYPERLINK("https://www.leilaoonline.net/lote/detalhe/291120", "5199")</f>
      </c>
      <c r="B203" s="4" t="s">
        <f>=HYPERLINK("https://www.leilaoonline.net/lote/detalhe/291120", " 02 Tanques de inox de Aprox. 513 L. Medidas 100cm x 110cm x 120cm")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=HYPERLINK("https://www.leilaoonline.net/lote/detalhe/291119", "5200")</f>
      </c>
      <c r="B204" s="4" t="s">
        <f>=HYPERLINK("https://www.leilaoonline.net/lote/detalhe/291119", " Tanque de inox de aprox. 1.500 L. Medidas: 184cm x 120cm x 100cm")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5.200,00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=HYPERLINK("https://www.leilaoonline.net/lote/detalhe/291118", "5202")</f>
      </c>
      <c r="B205" s="4" t="s">
        <f>=HYPERLINK("https://www.leilaoonline.net/lote/detalhe/291118", " Peneira vibratória de inox 174cm x 550cm x 100cm")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12.000,00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=HYPERLINK("https://www.leilaoonline.net/lote/detalhe/291125", "5206")</f>
      </c>
      <c r="B206" s="4" t="s">
        <f>=HYPERLINK("https://www.leilaoonline.net/lote/detalhe/291125", "01 MOINHO DE FACA COM MOTOR WEG 20CV E BOCA DE 300MM")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10.000,00</t>
        </is>
      </c>
      <c r="F206" s="4" t="inlineStr">
        <is>
          <t>400.00</t>
        </is>
      </c>
    </row>
    <row collapsed="false" customFormat="false" customHeight="false" hidden="false" ht="12.1" outlineLevel="0" r="207">
      <c r="A207" s="5" t="s">
        <f>=HYPERLINK("https://www.leilaoonline.net/lote/detalhe/291126", "5208")</f>
      </c>
      <c r="B207" s="4" t="s">
        <f>=HYPERLINK("https://www.leilaoonline.net/lote/detalhe/291126", "01 BOMBA COM MOTOR A GASOLINA 6 CILINDROS")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4.500,00</t>
        </is>
      </c>
      <c r="F207" s="4" t="inlineStr">
        <is>
          <t>300.00</t>
        </is>
      </c>
    </row>
    <row collapsed="false" customFormat="false" customHeight="false" hidden="false" ht="12.1" outlineLevel="0" r="208">
      <c r="A208" s="5" t="s">
        <f>=HYPERLINK("https://www.leilaoonline.net/lote/detalhe/291127", "5210")</f>
      </c>
      <c r="B208" s="4" t="s">
        <f>=HYPERLINK("https://www.leilaoonline.net/lote/detalhe/291127", "01 COMPRESSOR PARAFUSO ")</f>
      </c>
      <c r="C208" s="4" t="inlineStr">
        <is>
          <t>Lote retirado</t>
        </is>
      </c>
      <c r="D208" s="4" t="inlineStr">
        <is>
          <t>0</t>
        </is>
      </c>
      <c r="E208" s="5" t="inlineStr">
        <is>
          <t>9.500,00</t>
        </is>
      </c>
      <c r="F208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2026-06-28T15:10:02.00Z</dcterms:created>
  <dc:creator>Tellks Tecnologia</dc:creator>
  <cp:revision>0</cp:revision>
</cp:coreProperties>
</file>