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17/10/2025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=HYPERLINK("https://www.leilaoonline.net/lote/detalhe/302132", "001")</f>
      </c>
      <c r="B11" s="4" t="s">
        <f>=HYPERLINK("https://www.leilaoonline.net/lote/detalhe/302132", "Impressora Multifuncional Ricoh MP 5210")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=HYPERLINK("https://www.leilaoonline.net/lote/detalhe/302133", "002")</f>
      </c>
      <c r="B12" s="4" t="s">
        <f>=HYPERLINK("https://www.leilaoonline.net/lote/detalhe/302133", "Impressora Multifuncional Ricoh MP 5210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=HYPERLINK("https://www.leilaoonline.net/lote/detalhe/302134", "003")</f>
      </c>
      <c r="B13" s="4" t="s">
        <f>=HYPERLINK("https://www.leilaoonline.net/lote/detalhe/302134", "Impressora Multifuncional Ricoh MP 5210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=HYPERLINK("https://www.leilaoonline.net/lote/detalhe/302135", "004")</f>
      </c>
      <c r="B14" s="4" t="s">
        <f>=HYPERLINK("https://www.leilaoonline.net/lote/detalhe/302135", "Impressora Multifuncional Ricoh MP 5210. Unidade de chão com rodízios (com bandejas adicionais)")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=HYPERLINK("https://www.leilaoonline.net/lote/detalhe/303032", "005")</f>
      </c>
      <c r="B15" s="4" t="s">
        <f>=HYPERLINK("https://www.leilaoonline.net/lote/detalhe/303032", "LANCHA DIAMAR ANO 1993  23 PÉS ( 7,60MTS) MOTOR CARBURADO 200HP / COM TOLDO/ REBOQUE/FERREIRA   2 EIXOS ANO 20/21  ( DOC. OK)")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=HYPERLINK("https://www.leilaoonline.net/lote/detalhe/300805", "006")</f>
      </c>
      <c r="B16" s="4" t="s">
        <f>=HYPERLINK("https://www.leilaoonline.net/lote/detalhe/300805", "TOYOTA /HILUX CD4 4X2 SRV - ANO 2007/2008 - COR CINZA - DIESEL - FUNCIONANDO")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44.000,00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=HYPERLINK("https://www.leilaoonline.net/lote/detalhe/300804", "007")</f>
      </c>
      <c r="B17" s="4" t="s">
        <f>=HYPERLINK("https://www.leilaoonline.net/lote/detalhe/300804", "TOYOTA/RAV4 ANO 2001/2002 - GASOLINA - COR PRATA - FUNCIONANDO")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=HYPERLINK("https://www.leilaoonline.net/lote/detalhe/300803", "008")</f>
      </c>
      <c r="B18" s="4" t="s">
        <f>=HYPERLINK("https://www.leilaoonline.net/lote/detalhe/300803", "VW/GOL CL 1.6 MI  ANO 1998/1999 GASOLINA COR BRANCA- FUNCIONANDO (no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=HYPERLINK("https://www.leilaoonline.net/lote/detalhe/300933", "009")</f>
      </c>
      <c r="B19" s="4" t="s">
        <f>=HYPERLINK("https://www.leilaoonline.net/lote/detalhe/300933", "TOYOTA BANDEIRANTES - PRATA - ANO 1983")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=HYPERLINK("https://www.leilaoonline.net/lote/detalhe/300662", "010")</f>
      </c>
      <c r="B20" s="4" t="s">
        <f>=HYPERLINK("https://www.leilaoonline.net/lote/detalhe/300662", " Lote com Placas de Computador, processadores, roteadores, gabinetes de TV, cooler, modem, fontes, leitores de CD/DVD/ e leitores de cartão. Veja relação de itens.")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=HYPERLINK("https://www.leilaoonline.net/lote/detalhe/300664", "011")</f>
      </c>
      <c r="B21" s="4" t="s">
        <f>=HYPERLINK("https://www.leilaoonline.net/lote/detalhe/300664", " Lote com TVs, Placas de TVs, autofalantes de TVs, Placas de wi-fi, PLACA DE CAPTURA PIXEVIEW, e Placas Diversas.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=HYPERLINK("https://www.leilaoonline.net/lote/detalhe/303707", "012")</f>
      </c>
      <c r="B22" s="4" t="s">
        <f>=HYPERLINK("https://www.leilaoonline.net/lote/detalhe/303707", "[ VÍDEO ] FORD / RANGER LTD CD4  32  LIMITED. - ANO 2013/2014 - DIESEL - COR PRETA  - DOC. OK  - AUTOMÁTICA  (MOTOR DESMONTADO)")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=HYPERLINK("https://www.leilaoonline.net/lote/detalhe/300669", "013")</f>
      </c>
      <c r="B23" s="4" t="s">
        <f>=HYPERLINK("https://www.leilaoonline.net/lote/detalhe/300669", " Acessórios Diversos - Pós hospitalares - Vide relação em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=HYPERLINK("https://www.leilaoonline.net/lote/detalhe/300934", "016")</f>
      </c>
      <c r="B24" s="4" t="s">
        <f>=HYPERLINK("https://www.leilaoonline.net/lote/detalhe/300934", "Peças em louça da década de 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=HYPERLINK("https://www.leilaoonline.net/lote/detalhe/300723", "017")</f>
      </c>
      <c r="B25" s="4" t="s">
        <f>=HYPERLINK("https://www.leilaoonline.net/lote/detalhe/300723", "01 UNIDADE DE BARRIL DE CARVALHO DE 200 LITROS.")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=HYPERLINK("https://www.leilaoonline.net/lote/detalhe/300658", "019")</f>
      </c>
      <c r="B26" s="4" t="s">
        <f>=HYPERLINK("https://www.leilaoonline.net/lote/detalhe/300658", "Caixa de direção de paleteira. Sem teste")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=HYPERLINK("https://www.leilaoonline.net/lote/detalhe/300657", "020")</f>
      </c>
      <c r="B27" s="4" t="s">
        <f>=HYPERLINK("https://www.leilaoonline.net/lote/detalhe/300657", "Lote de manequins de fibra com avarias.")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=HYPERLINK("https://www.leilaoonline.net/lote/detalhe/300673", "023")</f>
      </c>
      <c r="B28" s="4" t="s">
        <f>=HYPERLINK("https://www.leilaoonline.net/lote/detalhe/300673", "APROX. 142 ITENS: IMPRESSORAS, MONITORES, SCANER. CONFIRA RELAÇÃO")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=HYPERLINK("https://www.leilaoonline.net/lote/detalhe/300675", "042")</f>
      </c>
      <c r="B29" s="4" t="s">
        <f>=HYPERLINK("https://www.leilaoonline.net/lote/detalhe/300675",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=HYPERLINK("https://www.leilaoonline.net/lote/detalhe/300676", "043")</f>
      </c>
      <c r="B30" s="4" t="s">
        <f>=HYPERLINK("https://www.leilaoonline.net/lote/detalhe/300676",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=HYPERLINK("https://www.leilaoonline.net/lote/detalhe/300724", "045")</f>
      </c>
      <c r="B31" s="4" t="s">
        <f>=HYPERLINK("https://www.leilaoonline.net/lote/detalhe/300724", "COMPRESSOR DE AR INSENTO DE OLEO")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=HYPERLINK("https://www.leilaoonline.net/lote/detalhe/300725", "047")</f>
      </c>
      <c r="B32" s="4" t="s">
        <f>=HYPERLINK("https://www.leilaoonline.net/lote/detalhe/300725",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=HYPERLINK("https://www.leilaoonline.net/lote/detalhe/300674", "048")</f>
      </c>
      <c r="B33" s="4" t="s">
        <f>=HYPERLINK("https://www.leilaoonline.net/lote/detalhe/300674", " 02 FRITADEIRAS A GÁS")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=HYPERLINK("https://www.leilaoonline.net/lote/detalhe/300707", "066")</f>
      </c>
      <c r="B34" s="4" t="s">
        <f>=HYPERLINK("https://www.leilaoonline.net/lote/detalhe/300707", " Bomba inox com motor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=HYPERLINK("https://www.leilaoonline.net/lote/detalhe/300702", "067")</f>
      </c>
      <c r="B35" s="4" t="s">
        <f>=HYPERLINK("https://www.leilaoonline.net/lote/detalhe/300702", " Máquina de café /capuccino 110 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220,00</t>
        </is>
      </c>
      <c r="F35" s="4" t="inlineStr">
        <is>
          <t>75.00</t>
        </is>
      </c>
    </row>
    <row collapsed="false" customFormat="false" customHeight="false" hidden="false" ht="12.1" outlineLevel="0" r="36">
      <c r="A36" s="5" t="s">
        <f>=HYPERLINK("https://www.leilaoonline.net/lote/detalhe/300700", "087")</f>
      </c>
      <c r="B36" s="4" t="s">
        <f>=HYPERLINK("https://www.leilaoonline.net/lote/detalhe/300700", " Injetora de poliuretano precisa de reparos")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=HYPERLINK("https://www.leilaoonline.net/lote/detalhe/300879", "088")</f>
      </c>
      <c r="B37" s="4" t="s">
        <f>=HYPERLINK("https://www.leilaoonline.net/lote/detalhe/300879", " Compressor wayne 60 pes com motor de 15 hp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=HYPERLINK("https://www.leilaoonline.net/lote/detalhe/300705", "089")</f>
      </c>
      <c r="B38" s="4" t="s">
        <f>=HYPERLINK("https://www.leilaoonline.net/lote/detalhe/300705",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=HYPERLINK("https://www.leilaoonline.net/lote/detalhe/300706", "090")</f>
      </c>
      <c r="B39" s="4" t="s">
        <f>=HYPERLINK("https://www.leilaoonline.net/lote/detalhe/300706",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=HYPERLINK("https://www.leilaoonline.net/lote/detalhe/300704", "091")</f>
      </c>
      <c r="B40" s="4" t="s">
        <f>=HYPERLINK("https://www.leilaoonline.net/lote/detalhe/300704",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=HYPERLINK("https://www.leilaoonline.net/lote/detalhe/300703", "092")</f>
      </c>
      <c r="B41" s="4" t="s">
        <f>=HYPERLINK("https://www.leilaoonline.net/lote/detalhe/300703",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=HYPERLINK("https://www.leilaoonline.net/lote/detalhe/300857", "094")</f>
      </c>
      <c r="B42" s="4" t="s">
        <f>=HYPERLINK("https://www.leilaoonline.net/lote/detalhe/300857", " Chopeira a gelo")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=HYPERLINK("https://www.leilaoonline.net/lote/detalhe/300858", "095")</f>
      </c>
      <c r="B43" s="4" t="s">
        <f>=HYPERLINK("https://www.leilaoonline.net/lote/detalhe/300858", " Maquina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=HYPERLINK("https://www.leilaoonline.net/lote/detalhe/300876", "096")</f>
      </c>
      <c r="B44" s="4" t="s">
        <f>=HYPERLINK("https://www.leilaoonline.net/lote/detalhe/300876", " Perfuradora de papel eletrico")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560,00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=HYPERLINK("https://www.leilaoonline.net/lote/detalhe/300701", "097")</f>
      </c>
      <c r="B45" s="4" t="s">
        <f>=HYPERLINK("https://www.leilaoonline.net/lote/detalhe/300701",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=HYPERLINK("https://www.leilaoonline.net/lote/detalhe/300867", "098")</f>
      </c>
      <c r="B46" s="4" t="s">
        <f>=HYPERLINK("https://www.leilaoonline.net/lote/detalhe/300867", " Amassadeira rapida 15 kg trifasica no estado -")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=HYPERLINK("https://www.leilaoonline.net/lote/detalhe/300758", "099")</f>
      </c>
      <c r="B47" s="4" t="s">
        <f>=HYPERLINK("https://www.leilaoonline.net/lote/detalhe/300758",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=HYPERLINK("https://www.leilaoonline.net/lote/detalhe/300874", "100")</f>
      </c>
      <c r="B48" s="4" t="s">
        <f>=HYPERLINK("https://www.leilaoonline.net/lote/detalhe/300874", " 50 un. meias la e 50 toucas lã -produto sem uso")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560,00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=HYPERLINK("https://www.leilaoonline.net/lote/detalhe/300864", "101")</f>
      </c>
      <c r="B49" s="4" t="s">
        <f>=HYPERLINK("https://www.leilaoonline.net/lote/detalhe/300864", " Sucata de 2 un. condensadoras 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=HYPERLINK("https://www.leilaoonline.net/lote/detalhe/300760", "102")</f>
      </c>
      <c r="B50" s="4" t="s">
        <f>=HYPERLINK("https://www.leilaoonline.net/lote/detalhe/300760", " 4 enceradeiras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=HYPERLINK("https://www.leilaoonline.net/lote/detalhe/300762", "103")</f>
      </c>
      <c r="B51" s="4" t="s">
        <f>=HYPERLINK("https://www.leilaoonline.net/lote/detalhe/300762", " Coifa galvanizada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=HYPERLINK("https://www.leilaoonline.net/lote/detalhe/300763", "104")</f>
      </c>
      <c r="B52" s="4" t="s">
        <f>=HYPERLINK("https://www.leilaoonline.net/lote/detalhe/300763", " purificador")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=HYPERLINK("https://www.leilaoonline.net/lote/detalhe/300861", "105")</f>
      </c>
      <c r="B53" s="4" t="s">
        <f>=HYPERLINK("https://www.leilaoonline.net/lote/detalhe/300861", " Maquina produtora de salgados sem teste /pegou enchente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1.260,00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=HYPERLINK("https://www.leilaoonline.net/lote/detalhe/300756", "106")</f>
      </c>
      <c r="B54" s="4" t="s">
        <f>=HYPERLINK("https://www.leilaoonline.net/lote/detalhe/300756", " 3 pçs para chopeira torneiras e extratora")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=HYPERLINK("https://www.leilaoonline.net/lote/detalhe/300759", "107")</f>
      </c>
      <c r="B55" s="4" t="s">
        <f>=HYPERLINK("https://www.leilaoonline.net/lote/detalhe/300759", " Helice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=HYPERLINK("https://www.leilaoonline.net/lote/detalhe/300757", "108")</f>
      </c>
      <c r="B56" s="4" t="s">
        <f>=HYPERLINK("https://www.leilaoonline.net/lote/detalhe/300757", " Checkaut 2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=HYPERLINK("https://www.leilaoonline.net/lote/detalhe/300862", "110")</f>
      </c>
      <c r="B57" s="4" t="s">
        <f>=HYPERLINK("https://www.leilaoonline.net/lote/detalhe/300862", " Ventilador ou exautor industrial motor weg -no estado sem teste")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=HYPERLINK("https://www.leilaoonline.net/lote/detalhe/300873", "111")</f>
      </c>
      <c r="B58" s="4" t="s">
        <f>=HYPERLINK("https://www.leilaoonline.net/lote/detalhe/300873", " Marcador eletrico 220 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245,00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=HYPERLINK("https://www.leilaoonline.net/lote/detalhe/300852", "112")</f>
      </c>
      <c r="B59" s="4" t="s">
        <f>=HYPERLINK("https://www.leilaoonline.net/lote/detalhe/300852", " Forno turbo 8 esteiras")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=HYPERLINK("https://www.leilaoonline.net/lote/detalhe/300860", "113")</f>
      </c>
      <c r="B60" s="4" t="s">
        <f>=HYPERLINK("https://www.leilaoonline.net/lote/detalhe/300860", " 1 tanque 20 pes /motor eletrico e dois cabeçotes de compressor (sem teste no estado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=HYPERLINK("https://www.leilaoonline.net/lote/detalhe/300853", "114")</f>
      </c>
      <c r="B61" s="4" t="s">
        <f>=HYPERLINK("https://www.leilaoonline.net/lote/detalhe/300853", " 5 un. cubas de pia em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=HYPERLINK("https://www.leilaoonline.net/lote/detalhe/300708", "115")</f>
      </c>
      <c r="B62" s="4" t="s">
        <f>=HYPERLINK("https://www.leilaoonline.net/lote/detalhe/300708",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=HYPERLINK("https://www.leilaoonline.net/lote/detalhe/300710", "116")</f>
      </c>
      <c r="B63" s="4" t="s">
        <f>=HYPERLINK("https://www.leilaoonline.net/lote/detalhe/300710",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=HYPERLINK("https://www.leilaoonline.net/lote/detalhe/300712", "117")</f>
      </c>
      <c r="B64" s="4" t="s">
        <f>=HYPERLINK("https://www.leilaoonline.net/lote/detalhe/300712",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=HYPERLINK("https://www.leilaoonline.net/lote/detalhe/300711", "118")</f>
      </c>
      <c r="B65" s="4" t="s">
        <f>=HYPERLINK("https://www.leilaoonline.net/lote/detalhe/300711",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=HYPERLINK("https://www.leilaoonline.net/lote/detalhe/300709", "120")</f>
      </c>
      <c r="B66" s="4" t="s">
        <f>=HYPERLINK("https://www.leilaoonline.net/lote/detalhe/300709", " Sucata de compressor 5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=HYPERLINK("https://www.leilaoonline.net/lote/detalhe/300870", "121")</f>
      </c>
      <c r="B67" s="4" t="s">
        <f>=HYPERLINK("https://www.leilaoonline.net/lote/detalhe/300870", " Batedeira /amassadeira industrial com motor sem tacho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=HYPERLINK("https://www.leilaoonline.net/lote/detalhe/300878", "123")</f>
      </c>
      <c r="B68" s="4" t="s">
        <f>=HYPERLINK("https://www.leilaoonline.net/lote/detalhe/300878", " 4un. aquecedores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=HYPERLINK("https://www.leilaoonline.net/lote/detalhe/300869", "124")</f>
      </c>
      <c r="B69" s="4" t="s">
        <f>=HYPERLINK("https://www.leilaoonline.net/lote/detalhe/300869", " serra de corte de pedra de marmore")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=HYPERLINK("https://www.leilaoonline.net/lote/detalhe/300761", "125")</f>
      </c>
      <c r="B70" s="4" t="s">
        <f>=HYPERLINK("https://www.leilaoonline.net/lote/detalhe/300761", " Pedra grill 110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380,00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=HYPERLINK("https://www.leilaoonline.net/lote/detalhe/300713", "126")</f>
      </c>
      <c r="B71" s="4" t="s">
        <f>=HYPERLINK("https://www.leilaoonline.net/lote/detalhe/300713", " Sucata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=HYPERLINK("https://www.leilaoonline.net/lote/detalhe/300855", "127")</f>
      </c>
      <c r="B72" s="4" t="s">
        <f>=HYPERLINK("https://www.leilaoonline.net/lote/detalhe/300855", " Motoredutor MS633-4 B14 trifasico -funcionando")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560,00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=HYPERLINK("https://www.leilaoonline.net/lote/detalhe/300865", "128")</f>
      </c>
      <c r="B73" s="4" t="s">
        <f>=HYPERLINK("https://www.leilaoonline.net/lote/detalhe/300865", " Motoredutor MS633-4 B14 trifasico -funcionando")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560,00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=HYPERLINK("https://www.leilaoonline.net/lote/detalhe/300863", "129")</f>
      </c>
      <c r="B74" s="4" t="s">
        <f>=HYPERLINK("https://www.leilaoonline.net/lote/detalhe/300863", " Inversor trifasico ACS 350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560,00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=HYPERLINK("https://www.leilaoonline.net/lote/detalhe/300854", "130")</f>
      </c>
      <c r="B75" s="4" t="s">
        <f>=HYPERLINK("https://www.leilaoonline.net/lote/detalhe/300854", " Fonte de alimentação TRIO-Ps/1AC 24DC/20")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=HYPERLINK("https://www.leilaoonline.net/lote/detalhe/300661", "131")</f>
      </c>
      <c r="B76" s="4" t="s">
        <f>=HYPERLINK("https://www.leilaoonline.net/lote/detalhe/300661",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=HYPERLINK("https://www.leilaoonline.net/lote/detalhe/300660", "132")</f>
      </c>
      <c r="B77" s="4" t="s">
        <f>=HYPERLINK("https://www.leilaoonline.net/lote/detalhe/300660",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=HYPERLINK("https://www.leilaoonline.net/lote/detalhe/300875", "134")</f>
      </c>
      <c r="B78" s="4" t="s">
        <f>=HYPERLINK("https://www.leilaoonline.net/lote/detalhe/300875", " Fonte de alim.TRIO-PS/1AC24DC/20   1VDH479N 220 vca p/384 ( 2 cv 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=HYPERLINK("https://www.leilaoonline.net/lote/detalhe/300872", "135")</f>
      </c>
      <c r="B79" s="4" t="s">
        <f>=HYPERLINK("https://www.leilaoonline.net/lote/detalhe/300872", " Motor para acoplamento trifasico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=HYPERLINK("https://www.leilaoonline.net/lote/detalhe/300866", "136")</f>
      </c>
      <c r="B80" s="4" t="s">
        <f>=HYPERLINK("https://www.leilaoonline.net/lote/detalhe/300866", " Motor para acoplamento trifasico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=HYPERLINK("https://www.leilaoonline.net/lote/detalhe/300856", "137")</f>
      </c>
      <c r="B81" s="4" t="s">
        <f>=HYPERLINK("https://www.leilaoonline.net/lote/detalhe/300856", " 10 un. nichos  1 abajur retratil")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420,00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=HYPERLINK("https://www.leilaoonline.net/lote/detalhe/300868", "138")</f>
      </c>
      <c r="B82" s="4" t="s">
        <f>=HYPERLINK("https://www.leilaoonline.net/lote/detalhe/300868", " 10 un. nichos  1 abajur retratil")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420,00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=HYPERLINK("https://www.leilaoonline.net/lote/detalhe/300659", "139")</f>
      </c>
      <c r="B83" s="4" t="s">
        <f>=HYPERLINK("https://www.leilaoonline.net/lote/detalhe/300659",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=HYPERLINK("https://www.leilaoonline.net/lote/detalhe/300877", "140")</f>
      </c>
      <c r="B84" s="4" t="s">
        <f>=HYPERLINK("https://www.leilaoonline.net/lote/detalhe/300877", " Maquina de corte de isolação")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=HYPERLINK("https://www.leilaoonline.net/lote/detalhe/300859", "141")</f>
      </c>
      <c r="B85" s="4" t="s">
        <f>=HYPERLINK("https://www.leilaoonline.net/lote/detalhe/300859", " 50 un. bandeijas de inox")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=HYPERLINK("https://www.leilaoonline.net/lote/detalhe/300880", "142")</f>
      </c>
      <c r="B86" s="4" t="s">
        <f>=HYPERLINK("https://www.leilaoonline.net/lote/detalhe/300880", " Lote de saldos,sucatas,partes e peças - eletroportáteis,coifa,aquecedores,grill,luminarias,bebedouros ,pan.eletrica,umidificador,acessorios partes ,peças ,e incompletos aprox .60 itens (palet 1.20x1.20x1altura")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=HYPERLINK("https://www.leilaoonline.net/lote/detalhe/300871", "143")</f>
      </c>
      <c r="B87" s="4" t="s">
        <f>=HYPERLINK("https://www.leilaoonline.net/lote/detalhe/300871", " Turbina com motor weg")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=HYPERLINK("https://www.leilaoonline.net/lote/detalhe/300780", "200")</f>
      </c>
      <c r="B88" s="4" t="s">
        <f>=HYPERLINK("https://www.leilaoonline.net/lote/detalhe/300780", "APROX. 5.000 PARAFUSOS DE AÇO DIVERSAS MEDIDAS")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=HYPERLINK("https://www.leilaoonline.net/lote/detalhe/300792", "201")</f>
      </c>
      <c r="B89" s="4" t="s">
        <f>=HYPERLINK("https://www.leilaoonline.net/lote/detalhe/300792", " Câmeras, cocinete, grampeador tapeceiro......")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=HYPERLINK("https://www.leilaoonline.net/lote/detalhe/300793", "202")</f>
      </c>
      <c r="B90" s="4" t="s">
        <f>=HYPERLINK("https://www.leilaoonline.net/lote/detalhe/300793", " Conjunto Didático de Automação Predial")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=HYPERLINK("https://www.leilaoonline.net/lote/detalhe/300784", "203")</f>
      </c>
      <c r="B91" s="4" t="s">
        <f>=HYPERLINK("https://www.leilaoonline.net/lote/detalhe/300784", " Expositor giratório de bolos e tortas Frilux-220 VOLTS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=HYPERLINK("https://www.leilaoonline.net/lote/detalhe/300789", "204")</f>
      </c>
      <c r="B92" s="4" t="s">
        <f>=HYPERLINK("https://www.leilaoonline.net/lote/detalhe/300789", " 8 un. - Contrapesopara Ombrelone Auto Equip.")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30.00</t>
        </is>
      </c>
    </row>
    <row collapsed="false" customFormat="false" customHeight="false" hidden="false" ht="12.1" outlineLevel="0" r="93">
      <c r="A93" s="5" t="s">
        <f>=HYPERLINK("https://www.leilaoonline.net/lote/detalhe/300794", "205")</f>
      </c>
      <c r="B93" s="4" t="s">
        <f>=HYPERLINK("https://www.leilaoonline.net/lote/detalhe/300794", " Fechadura Biométrica digital Adel")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=HYPERLINK("https://www.leilaoonline.net/lote/detalhe/300787", "206")</f>
      </c>
      <c r="B94" s="4" t="s">
        <f>=HYPERLINK("https://www.leilaoonline.net/lote/detalhe/300787", "Eletrodomésticos e Escova Secadora Soft e outros")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=HYPERLINK("https://www.leilaoonline.net/lote/detalhe/300930", "207")</f>
      </c>
      <c r="B95" s="4" t="s">
        <f>=HYPERLINK("https://www.leilaoonline.net/lote/detalhe/300930", " LOTE DE LUMINÁRIAS DIVERSAS")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=HYPERLINK("https://www.leilaoonline.net/lote/detalhe/300786", "208")</f>
      </c>
      <c r="B96" s="4" t="s">
        <f>=HYPERLINK("https://www.leilaoonline.net/lote/detalhe/300786", " Geladeira Visacooler, 3 prateleiras")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=HYPERLINK("https://www.leilaoonline.net/lote/detalhe/300931", "210")</f>
      </c>
      <c r="B97" s="4" t="s">
        <f>=HYPERLINK("https://www.leilaoonline.net/lote/detalhe/300931", "TAPATE DE FIBRA EMBORRACHADO - 2,50 X 1,60")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=HYPERLINK("https://www.leilaoonline.net/lote/detalhe/300788", "211")</f>
      </c>
      <c r="B98" s="4" t="s">
        <f>=HYPERLINK("https://www.leilaoonline.net/lote/detalhe/300788", " Impressoras Epson, HP e outros(sem a estante)-10 unidades")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=HYPERLINK("https://www.leilaoonline.net/lote/detalhe/300785", "212")</f>
      </c>
      <c r="B99" s="4" t="s">
        <f>=HYPERLINK("https://www.leilaoonline.net/lote/detalhe/300785", " 7 Interface de Comando Industrial")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=HYPERLINK("https://www.leilaoonline.net/lote/detalhe/300790", "213")</f>
      </c>
      <c r="B100" s="4" t="s">
        <f>=HYPERLINK("https://www.leilaoonline.net/lote/detalhe/300790", " Máquina de escrever-Funcionando-Olivetti LINEA 98")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=HYPERLINK("https://www.leilaoonline.net/lote/detalhe/300795", "214")</f>
      </c>
      <c r="B101" s="4" t="s">
        <f>=HYPERLINK("https://www.leilaoonline.net/lote/detalhe/300795", " Laboratório Móvel Autolabor")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=HYPERLINK("https://www.leilaoonline.net/lote/detalhe/300782", "215")</f>
      </c>
      <c r="B102" s="4" t="s">
        <f>=HYPERLINK("https://www.leilaoonline.net/lote/detalhe/300782", " Mesa redonda c/ 4 cadeiras brancas")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=HYPERLINK("https://www.leilaoonline.net/lote/detalhe/300796", "216")</f>
      </c>
      <c r="B103" s="4" t="s">
        <f>=HYPERLINK("https://www.leilaoonline.net/lote/detalhe/300796", " Mini Cilindro Disco de Pizza-Marca Eco-Toda em Inox-Funcionando")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9.000,00</t>
        </is>
      </c>
      <c r="F103" s="4" t="inlineStr">
        <is>
          <t>650.00</t>
        </is>
      </c>
    </row>
    <row collapsed="false" customFormat="false" customHeight="false" hidden="false" ht="12.1" outlineLevel="0" r="104">
      <c r="A104" s="5" t="s">
        <f>=HYPERLINK("https://www.leilaoonline.net/lote/detalhe/300799", "220")</f>
      </c>
      <c r="B104" s="4" t="s">
        <f>=HYPERLINK("https://www.leilaoonline.net/lote/detalhe/300799", " Persiana Branca Romana-L:2,63xA:2,00")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=HYPERLINK("https://www.leilaoonline.net/lote/detalhe/300797", "221")</f>
      </c>
      <c r="B105" s="4" t="s">
        <f>=HYPERLINK("https://www.leilaoonline.net/lote/detalhe/300797", " Porta 82cm, com barra de apoio, chave e guarnição")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=HYPERLINK("https://www.leilaoonline.net/lote/detalhe/300800", "222")</f>
      </c>
      <c r="B106" s="4" t="s">
        <f>=HYPERLINK("https://www.leilaoonline.net/lote/detalhe/300800", " Projetor para TV, embutir no forro s/uso/com motor e braço articulado")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=HYPERLINK("https://www.leilaoonline.net/lote/detalhe/300798", "223")</f>
      </c>
      <c r="B107" s="4" t="s">
        <f>=HYPERLINK("https://www.leilaoonline.net/lote/detalhe/300798", " Placas e Acessórios")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=HYPERLINK("https://www.leilaoonline.net/lote/detalhe/300801", "224")</f>
      </c>
      <c r="B108" s="4" t="s">
        <f>=HYPERLINK("https://www.leilaoonline.net/lote/detalhe/300801", " Resfriador de água-ECO ER- 400 Litros-220 VOLTS- Funcionando")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=HYPERLINK("https://www.leilaoonline.net/lote/detalhe/300802", "228")</f>
      </c>
      <c r="B109" s="4" t="s">
        <f>=HYPERLINK("https://www.leilaoonline.net/lote/detalhe/300802", "Toners diversos usados")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=HYPERLINK("https://www.leilaoonline.net/lote/detalhe/300816", "234")</f>
      </c>
      <c r="B110" s="4" t="s">
        <f>=HYPERLINK("https://www.leilaoonline.net/lote/detalhe/300816", " Condensadora Elgin 24.000 BTU e suportes da Evapoadora")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=HYPERLINK("https://www.leilaoonline.net/lote/detalhe/300809", "235")</f>
      </c>
      <c r="B111" s="4" t="s">
        <f>=HYPERLINK("https://www.leilaoonline.net/lote/detalhe/300809", " 9 un. Reguladores de Pressão_diversos")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=HYPERLINK("https://www.leilaoonline.net/lote/detalhe/300806", "236")</f>
      </c>
      <c r="B112" s="4" t="s">
        <f>=HYPERLINK("https://www.leilaoonline.net/lote/detalhe/300806", " Ar Condicionado 9.000 BTU_Quente e Frio")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=HYPERLINK("https://www.leilaoonline.net/lote/detalhe/300811", "237")</f>
      </c>
      <c r="B113" s="4" t="s">
        <f>=HYPERLINK("https://www.leilaoonline.net/lote/detalhe/300811", " Condensadora da Câmara Fria e Cortina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=HYPERLINK("https://www.leilaoonline.net/lote/detalhe/300810", "238")</f>
      </c>
      <c r="B114" s="4" t="s">
        <f>=HYPERLINK("https://www.leilaoonline.net/lote/detalhe/300810", " 10 Reguladores de Pressão_diversos")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=HYPERLINK("https://www.leilaoonline.net/lote/detalhe/300808", "239")</f>
      </c>
      <c r="B115" s="4" t="s">
        <f>=HYPERLINK("https://www.leilaoonline.net/lote/detalhe/300808", " Turbilhão Galano")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=HYPERLINK("https://www.leilaoonline.net/lote/detalhe/300812", "240")</f>
      </c>
      <c r="B116" s="4" t="s">
        <f>=HYPERLINK("https://www.leilaoonline.net/lote/detalhe/300812", " 2 Furadeiras")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=HYPERLINK("https://www.leilaoonline.net/lote/detalhe/300815", "241")</f>
      </c>
      <c r="B117" s="4" t="s">
        <f>=HYPERLINK("https://www.leilaoonline.net/lote/detalhe/300815", " Lava e Seca 10,2 Kilos, LG, Inverter_FUNCIONANDO")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=HYPERLINK("https://www.leilaoonline.net/lote/detalhe/300813", "242")</f>
      </c>
      <c r="B118" s="4" t="s">
        <f>=HYPERLINK("https://www.leilaoonline.net/lote/detalhe/300813", " 10 Cadeiras de escritório com encosto e braço")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=HYPERLINK("https://www.leilaoonline.net/lote/detalhe/300807", "243")</f>
      </c>
      <c r="B119" s="4" t="s">
        <f>=HYPERLINK("https://www.leilaoonline.net/lote/detalhe/300807", " 12 Réguas com tomadas_diversas(sem a caixa plástica)")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=HYPERLINK("https://www.leilaoonline.net/lote/detalhe/300814", "244")</f>
      </c>
      <c r="B120" s="4" t="s">
        <f>=HYPERLINK("https://www.leilaoonline.net/lote/detalhe/300814", "Móvel/Floreira com 1 porta- 40cm largura X 1.40 Profundidade X 0.95 Altura. 2 prateleiras")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=HYPERLINK("https://www.leilaoonline.net/lote/detalhe/300791", "245")</f>
      </c>
      <c r="B121" s="4" t="s">
        <f>=HYPERLINK("https://www.leilaoonline.net/lote/detalhe/300791", " Autolabor-laboratório móvel")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=HYPERLINK("https://www.leilaoonline.net/lote/detalhe/300781", "246")</f>
      </c>
      <c r="B122" s="4" t="s">
        <f>=HYPERLINK("https://www.leilaoonline.net/lote/detalhe/300781", " Batedeira Britânia Sem Uso-220 VOLTS")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=HYPERLINK("https://www.leilaoonline.net/lote/detalhe/300783", "249")</f>
      </c>
      <c r="B123" s="4" t="s">
        <f>=HYPERLINK("https://www.leilaoonline.net/lote/detalhe/300783", " Coletes(3 unidades)")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=HYPERLINK("https://www.leilaoonline.net/lote/detalhe/300817", "250")</f>
      </c>
      <c r="B124" s="4" t="s">
        <f>=HYPERLINK("https://www.leilaoonline.net/lote/detalhe/300817", "GELADERIA ELECTROLUX 431L - FROST FREE")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=HYPERLINK("https://www.leilaoonline.net/lote/detalhe/300818", "251")</f>
      </c>
      <c r="B125" s="4" t="s">
        <f>=HYPERLINK("https://www.leilaoonline.net/lote/detalhe/300818", "GELADERIA ELECTROLUX 431L - AÇO INOX FROST FREE")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=HYPERLINK("https://www.leilaoonline.net/lote/detalhe/300819", "253")</f>
      </c>
      <c r="B126" s="4" t="s">
        <f>=HYPERLINK("https://www.leilaoonline.net/lote/detalhe/300819", "GELADEIRA CONSUL CRM56HK-FUNCIONANDO-450 L-220VOLTS-NO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=HYPERLINK("https://www.leilaoonline.net/lote/detalhe/300820", "254")</f>
      </c>
      <c r="B127" s="4" t="s">
        <f>=HYPERLINK("https://www.leilaoonline.net/lote/detalhe/300820", "GELADEIRA DFN 41-FROS FREE-220 VOLTS-FUNCIONANDO-NO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=HYPERLINK("https://www.leilaoonline.net/lote/detalhe/300821", "255")</f>
      </c>
      <c r="B128" s="4" t="s">
        <f>=HYPERLINK("https://www.leilaoonline.net/lote/detalhe/300821", "GELADEIRA 431 L-TF55-FROS FREE-FUNCIONANDO-220VOLTS-NO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=HYPERLINK("https://www.leilaoonline.net/lote/detalhe/302042", "345")</f>
      </c>
      <c r="B129" s="4" t="s">
        <f>=HYPERLINK("https://www.leilaoonline.net/lote/detalhe/302042", "02 UN. ESTAÇÃO DE TRABALHO 8 LUGARES")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=HYPERLINK("https://www.leilaoonline.net/lote/detalhe/300730", "346")</f>
      </c>
      <c r="B130" s="4" t="s">
        <f>=HYPERLINK("https://www.leilaoonline.net/lote/detalhe/300730", " APROX. 400.000 UN. ARRUELA PRESSAO SERR GEO M6 10,8MMX0,9MM (COD. 1100012)")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=HYPERLINK("https://www.leilaoonline.net/lote/detalhe/300737", "347")</f>
      </c>
      <c r="B131" s="4" t="s">
        <f>=HYPERLINK("https://www.leilaoonline.net/lote/detalhe/300737", " APROX. 22.000 UN. PORCA SXT GEO M5 8,0MM (COD. 1100034)")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245,00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=HYPERLINK("https://www.leilaoonline.net/lote/detalhe/300740", "349")</f>
      </c>
      <c r="B132" s="4" t="s">
        <f>=HYPERLINK("https://www.leilaoonline.net/lote/detalhe/300740", " APROX. 11.500 UN. PARAFUSO LENT PHI NQ M3 10,0MM ( COD. 1100054)")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=HYPERLINK("https://www.leilaoonline.net/lote/detalhe/300742", "350")</f>
      </c>
      <c r="B133" s="4" t="s">
        <f>=HYPERLINK("https://www.leilaoonline.net/lote/detalhe/300742", " APROX. 5.900 UN. PARAFUSO FRC GEO 1/4"X3/4"(COD.1100058)")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=HYPERLINK("https://www.leilaoonline.net/lote/detalhe/300735", "351")</f>
      </c>
      <c r="B134" s="4" t="s">
        <f>=HYPERLINK("https://www.leilaoonline.net/lote/detalhe/300735", " APROX. 5.000 UN. PARAFUSO FRC GEO 1/4"X1" (COD. 1100059)")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=HYPERLINK("https://www.leilaoonline.net/lote/detalhe/300732", "352")</f>
      </c>
      <c r="B135" s="4" t="s">
        <f>=HYPERLINK("https://www.leilaoonline.net/lote/detalhe/300732", " APROX. 20.500 UN.. PARAFUSO CH PHI BCR M4 35,0MM (COD. 1100076)")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=HYPERLINK("https://www.leilaoonline.net/lote/detalhe/300726", "353")</f>
      </c>
      <c r="B136" s="4" t="s">
        <f>=HYPERLINK("https://www.leilaoonline.net/lote/detalhe/300726", " APROX. 41.300 UN PARAFUSO FLAN P/PLASTICO PHI ZB 3,0MMX12,0MM ( COD. 1100096)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=HYPERLINK("https://www.leilaoonline.net/lote/detalhe/300738", "354")</f>
      </c>
      <c r="B137" s="4" t="s">
        <f>=HYPERLINK("https://www.leilaoonline.net/lote/detalhe/300738", " APROX. 137.500 UN PARAFUSO PAN P/PLASTICO PHI ZB 3,0MMX20,0MM (COD. 1100098)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=HYPERLINK("https://www.leilaoonline.net/lote/detalhe/300728", "355")</f>
      </c>
      <c r="B138" s="4" t="s">
        <f>=HYPERLINK("https://www.leilaoonline.net/lote/detalhe/300728", " APROX. 79.000 UN. PARAFUSO PAN P/PLASTICO PHI ZB 3,0MMX30,0MM (COD. 1100099)")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=HYPERLINK("https://www.leilaoonline.net/lote/detalhe/300932", "356")</f>
      </c>
      <c r="B139" s="4" t="s">
        <f>=HYPERLINK("https://www.leilaoonline.net/lote/detalhe/300932", " APROX. 58.000 UN. REBITE DE REPUXO ALUMINIO 2,4 X 10 MM - REF / R210 (COD. 1100113)")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=HYPERLINK("https://www.leilaoonline.net/lote/detalhe/300727", "357")</f>
      </c>
      <c r="B140" s="4" t="s">
        <f>=HYPERLINK("https://www.leilaoonline.net/lote/detalhe/300727", " APROX. 19.600 UN. REBITE POP NUT H. M4-FECH. 2MM-ROSC CEGA (COD. 1100116)")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=HYPERLINK("https://www.leilaoonline.net/lote/detalhe/300748", "358")</f>
      </c>
      <c r="B141" s="4" t="s">
        <f>=HYPERLINK("https://www.leilaoonline.net/lote/detalhe/300748", " APROX. 56.000,00 UN. REBITE RIVKLE PLUS M6 PO300ZA (COD. 1100118)")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=HYPERLINK("https://www.leilaoonline.net/lote/detalhe/300741", "359")</f>
      </c>
      <c r="B142" s="4" t="s">
        <f>=HYPERLINK("https://www.leilaoonline.net/lote/detalhe/300741", " APROX. 3.450 UN. PARAFUSO OLHAL GEO M12 250,0MM ( COD. 1100120)")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=HYPERLINK("https://www.leilaoonline.net/lote/detalhe/300731", "360")</f>
      </c>
      <c r="B143" s="4" t="s">
        <f>=HYPERLINK("https://www.leilaoonline.net/lote/detalhe/300731", " APROX. 1.380 UN. PARAFUSO SXT PHI GEO 1/4"X2.1/4" ( COD. 1100125)")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10.00</t>
        </is>
      </c>
    </row>
    <row collapsed="false" customFormat="false" customHeight="false" hidden="false" ht="12.1" outlineLevel="0" r="144">
      <c r="A144" s="5" t="s">
        <f>=HYPERLINK("https://www.leilaoonline.net/lote/detalhe/300734", "362")</f>
      </c>
      <c r="B144" s="4" t="s">
        <f>=HYPERLINK("https://www.leilaoonline.net/lote/detalhe/300734", " APROX. 2.500 UN. PARAFUSO SXT GEO M8 35,0MM 10,0MM (COD. 1100131)")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10.00</t>
        </is>
      </c>
    </row>
    <row collapsed="false" customFormat="false" customHeight="false" hidden="false" ht="12.1" outlineLevel="0" r="145">
      <c r="A145" s="5" t="s">
        <f>=HYPERLINK("https://www.leilaoonline.net/lote/detalhe/300739", "365")</f>
      </c>
      <c r="B145" s="4" t="s">
        <f>=HYPERLINK("https://www.leilaoonline.net/lote/detalhe/300739", " APROX. 6.650 UN. GRAMPO U ZB 98,0MMX85,0MMX70,0MMX58,0MM M8 P/MASTRO 2POL ( COD. 1100136)")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=HYPERLINK("https://www.leilaoonline.net/lote/detalhe/300733", "366")</f>
      </c>
      <c r="B146" s="4" t="s">
        <f>=HYPERLINK("https://www.leilaoonline.net/lote/detalhe/300733", " APROX. 23.000 UN. ARRUELA PRESSAO LISA ZB 5/16" 8,6MMX20,1MM ( COD. 1100139)")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640,00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=HYPERLINK("https://www.leilaoonline.net/lote/detalhe/300743", "367")</f>
      </c>
      <c r="B147" s="4" t="s">
        <f>=HYPERLINK("https://www.leilaoonline.net/lote/detalhe/300743", " APROX. 36.000 UN. ARRUELA DENTADA EXT GEO M8 17,0MM (COD. 1100145)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=HYPERLINK("https://www.leilaoonline.net/lote/detalhe/300736", "368")</f>
      </c>
      <c r="B148" s="4" t="s">
        <f>=HYPERLINK("https://www.leilaoonline.net/lote/detalhe/300736", " APROX. 2.000 UN. PARAFUSO SXT PHI GEO 1/4"X5.1/2" (COD. 1100146)")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=HYPERLINK("https://www.leilaoonline.net/lote/detalhe/300745", "369")</f>
      </c>
      <c r="B149" s="4" t="s">
        <f>=HYPERLINK("https://www.leilaoonline.net/lote/detalhe/300745", " APROX. 2.500 UN. PARAFUSO SXT PHI GEO M6 16,0MM (COD. 1100147)")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=HYPERLINK("https://www.leilaoonline.net/lote/detalhe/300750", "370")</f>
      </c>
      <c r="B150" s="4" t="s">
        <f>=HYPERLINK("https://www.leilaoonline.net/lote/detalhe/300750", " APROX. 1350 UN. PORCA SXT AUT GEO M12 22,0MM (COD. 1100149)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3.670,00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=HYPERLINK("https://www.leilaoonline.net/lote/detalhe/300752", "371")</f>
      </c>
      <c r="B151" s="4" t="s">
        <f>=HYPERLINK("https://www.leilaoonline.net/lote/detalhe/300752", " APROX. 5.000 UN. PARAFUSO ABAULADO FC ZB M3 30,0MM (COD. 1100159)")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=HYPERLINK("https://www.leilaoonline.net/lote/detalhe/300744", "372")</f>
      </c>
      <c r="B152" s="4" t="s">
        <f>=HYPERLINK("https://www.leilaoonline.net/lote/detalhe/300744", " APROX. 33.000 UN PARAFUSO PAN PHI P/PLAST ZB 2,2MMX5,0MM (COD. 1100169)")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=HYPERLINK("https://www.leilaoonline.net/lote/detalhe/300729", "374")</f>
      </c>
      <c r="B153" s="4" t="s">
        <f>=HYPERLINK("https://www.leilaoonline.net/lote/detalhe/300729", " APROX. 12.000 UN PARAFUSO PAN PHI NQ M3 8,0MM ( COD. 1100174) e APROX. 7.000 UN PARAFUSO PAN PHI BCR M2 0,4MMX6,0MM (COD. 1100176)")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=HYPERLINK("https://www.leilaoonline.net/lote/detalhe/300747", "375")</f>
      </c>
      <c r="B154" s="4" t="s">
        <f>=HYPERLINK("https://www.leilaoonline.net/lote/detalhe/300747", " APROX. 30.000 UN. PARAFUSO PAN PHI BCR M2 0,4MMX6,0MM ( COD. 1100178)")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=HYPERLINK("https://www.leilaoonline.net/lote/detalhe/300754", "376")</f>
      </c>
      <c r="B155" s="4" t="s">
        <f>=HYPERLINK("https://www.leilaoonline.net/lote/detalhe/300754", " APROX. 13.500 UN. PARAFUSO PAN PHI BCR M2 0,4MMX7,0MM ( COD. 1100179) e APROX. 2.500 UN. PARAFUSO SXT NQ M5 0,8MMX20,0MM ( COD. 1100183)")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=HYPERLINK("https://www.leilaoonline.net/lote/detalhe/300749", "377")</f>
      </c>
      <c r="B156" s="4" t="s">
        <f>=HYPERLINK("https://www.leilaoonline.net/lote/detalhe/300749", " APROX. 6.500 UN. PORCA SXT-B ZB M5 0,8MMX8,0MM ( COD. 1100184)")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=HYPERLINK("https://www.leilaoonline.net/lote/detalhe/300746", "378")</f>
      </c>
      <c r="B157" s="4" t="s">
        <f>=HYPERLINK("https://www.leilaoonline.net/lote/detalhe/300746", " APROX. 9.000 UN. PARAFUSO CH PHI CR M4 12,0MM (COD. 1100186)")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=HYPERLINK("https://www.leilaoonline.net/lote/detalhe/300751", "379")</f>
      </c>
      <c r="B158" s="4" t="s">
        <f>=HYPERLINK("https://www.leilaoonline.net/lote/detalhe/300751", " APROX. 3.300 UN. GRAMPO U ZB 60,0MMX43,0MMX34,0MMX36,0MM M5 ( COD. 1100187) e APROX. 10.000 UN. PARAFUSO CIL FS BCR M3 16,0MM ( COD. 1100196)")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=HYPERLINK("https://www.leilaoonline.net/lote/detalhe/300753", "380")</f>
      </c>
      <c r="B159" s="4" t="s">
        <f>=HYPERLINK("https://www.leilaoonline.net/lote/detalhe/300753", " APROX. 5.900 UN. PORCA SXT ZB M5 ( COD. 1100197) e PARAFUSO AA CH PHI ZB 2,9MMX6,5MM ( COD. 1100223)")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=HYPERLINK("https://www.leilaoonline.net/lote/detalhe/300755", "382")</f>
      </c>
      <c r="B160" s="4" t="s">
        <f>=HYPERLINK("https://www.leilaoonline.net/lote/detalhe/300755", "APROX. 50 METROS - CABO COAXIAL DLCR 12 SF")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=HYPERLINK("https://www.leilaoonline.net/lote/detalhe/300665", "3003")</f>
      </c>
      <c r="B161" s="4" t="s">
        <f>=HYPERLINK("https://www.leilaoonline.net/lote/detalhe/300665", " Lote com Notebooks, placas mãe de notebooks e telas de notebook. Conforme relação de itens")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=HYPERLINK("https://www.leilaoonline.net/lote/detalhe/300663", "3004")</f>
      </c>
      <c r="B162" s="4" t="s">
        <f>=HYPERLINK("https://www.leilaoonline.net/lote/detalhe/300663", " Lote de itens variados conforme relação.")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=HYPERLINK("https://www.leilaoonline.net/lote/detalhe/300668", "3005")</f>
      </c>
      <c r="B163" s="4" t="s">
        <f>=HYPERLINK("https://www.leilaoonline.net/lote/detalhe/300668", " 1 Maquina de Costura Industrial Reta Bother, 1 Maquina de Costura de Braço Piffaf")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=HYPERLINK("https://www.leilaoonline.net/lote/detalhe/300667", "3006")</f>
      </c>
      <c r="B164" s="4" t="s">
        <f>=HYPERLINK("https://www.leilaoonline.net/lote/detalhe/300667", " Lixadeira Para Acabamento Sapateiro 3 Pontas, Lixadeira Para Acabamento Sapateiro 6 Pontas e Compresseor Ferrari 24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=HYPERLINK("https://www.leilaoonline.net/lote/detalhe/300670", "3007")</f>
      </c>
      <c r="B165" s="4" t="s">
        <f>=HYPERLINK("https://www.leilaoonline.net/lote/detalhe/300670", " Forno Industrial Helmo a gás 350°")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=HYPERLINK("https://www.leilaoonline.net/lote/detalhe/300671", "3008")</f>
      </c>
      <c r="B166" s="4" t="s">
        <f>=HYPERLINK("https://www.leilaoonline.net/lote/detalhe/300671", " Rampa de Madeira Para Treinamento de Fisioterapia com 3 degraus")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=HYPERLINK("https://www.leilaoonline.net/lote/detalhe/300666", "3009")</f>
      </c>
      <c r="B167" s="4" t="s">
        <f>=HYPERLINK("https://www.leilaoonline.net/lote/detalhe/300666", " 2 Cadeiras de Rodas Infantil e 1 Cadeira de Rodas Adulto")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=HYPERLINK("https://www.leilaoonline.net/lote/detalhe/300672", "5002")</f>
      </c>
      <c r="B168" s="4" t="s">
        <f>=HYPERLINK("https://www.leilaoonline.net/lote/detalhe/300672", " APROX. 670 KG DE TIRAS, GUIAS, PERFIS E MAIS. CONFORME ESPECIFICAÇÔES")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=HYPERLINK("https://www.leilaoonline.net/lote/detalhe/300694", "5003")</f>
      </c>
      <c r="B169" s="4" t="s">
        <f>=HYPERLINK("https://www.leilaoonline.net/lote/detalhe/300694", " Cristo esculpido em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=HYPERLINK("https://www.leilaoonline.net/lote/detalhe/300681", "5005")</f>
      </c>
      <c r="B170" s="4" t="s">
        <f>=HYPERLINK("https://www.leilaoonline.net/lote/detalhe/300681", " Mesa centenária em Imbuia")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=HYPERLINK("https://www.leilaoonline.net/lote/detalhe/300682", "5006")</f>
      </c>
      <c r="B171" s="4" t="s">
        <f>=HYPERLINK("https://www.leilaoonline.net/lote/detalhe/300682", " Mesa de dormente com dois bancos")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=HYPERLINK("https://www.leilaoonline.net/lote/detalhe/300690", "5007")</f>
      </c>
      <c r="B172" s="4" t="s">
        <f>=HYPERLINK("https://www.leilaoonline.net/lote/detalhe/300690", " 02 Balanças de sacaria com os pesos")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=HYPERLINK("https://www.leilaoonline.net/lote/detalhe/300687", "5008")</f>
      </c>
      <c r="B173" s="4" t="s">
        <f>=HYPERLINK("https://www.leilaoonline.net/lote/detalhe/300687", " 05 Moedores fixados em madeira de lei. Sendo 3 maiores e 2 menores")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=HYPERLINK("https://www.leilaoonline.net/lote/detalhe/300684", "5009")</f>
      </c>
      <c r="B174" s="4" t="s">
        <f>=HYPERLINK("https://www.leilaoonline.net/lote/detalhe/300684", " Balcão  em madeira de cruzeta, tampo móvel de azulejo cor azul marinho (A)")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=HYPERLINK("https://www.leilaoonline.net/lote/detalhe/300683", "5010")</f>
      </c>
      <c r="B175" s="4" t="s">
        <f>=HYPERLINK("https://www.leilaoonline.net/lote/detalhe/300683", " Balcão  em madeira de cruzeta, tampo móvel de azulejo cor azul marinho (B)")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=HYPERLINK("https://www.leilaoonline.net/lote/detalhe/300691", "5011")</f>
      </c>
      <c r="B176" s="4" t="s">
        <f>=HYPERLINK("https://www.leilaoonline.net/lote/detalhe/300691", " Balcão  em madeira de cruzeta, tampo móvel de azulejo cor azul marinho (C)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=HYPERLINK("https://www.leilaoonline.net/lote/detalhe/300685", "5012")</f>
      </c>
      <c r="B177" s="4" t="s">
        <f>=HYPERLINK("https://www.leilaoonline.net/lote/detalhe/300685", " Balcão  em madeira de cruzeta, tampo móvel de azulejo cor azul marinho (D)")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=HYPERLINK("https://www.leilaoonline.net/lote/detalhe/300677", "5013")</f>
      </c>
      <c r="B178" s="4" t="s">
        <f>=HYPERLINK("https://www.leilaoonline.net/lote/detalhe/300677", " Balcão  em madeira de cruzeta, tampo móvel de azulejo cor azul marinho (E)")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=HYPERLINK("https://www.leilaoonline.net/lote/detalhe/300686", "5014")</f>
      </c>
      <c r="B179" s="4" t="s">
        <f>=HYPERLINK("https://www.leilaoonline.net/lote/detalhe/300686", " Balcão  em madeira de cruzeta, tampo móvel de azulejo cor azul marinho (F)")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=HYPERLINK("https://www.leilaoonline.net/lote/detalhe/300689", "5015")</f>
      </c>
      <c r="B180" s="4" t="s">
        <f>=HYPERLINK("https://www.leilaoonline.net/lote/detalhe/300689", " Balança vermelha grande")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=HYPERLINK("https://www.leilaoonline.net/lote/detalhe/300693", "5016")</f>
      </c>
      <c r="B181" s="4" t="s">
        <f>=HYPERLINK("https://www.leilaoonline.net/lote/detalhe/300693", " Balança marrom tam.medio")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=HYPERLINK("https://www.leilaoonline.net/lote/detalhe/300688", "5017")</f>
      </c>
      <c r="B182" s="4" t="s">
        <f>=HYPERLINK("https://www.leilaoonline.net/lote/detalhe/300688", " Balança vermelha tam.medio")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=HYPERLINK("https://www.leilaoonline.net/lote/detalhe/300696", "5018")</f>
      </c>
      <c r="B183" s="4" t="s">
        <f>=HYPERLINK("https://www.leilaoonline.net/lote/detalhe/300696", " Torradores de café (2 unidades)")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=HYPERLINK("https://www.leilaoonline.net/lote/detalhe/300695", "5026")</f>
      </c>
      <c r="B184" s="4" t="s">
        <f>=HYPERLINK("https://www.leilaoonline.net/lote/detalhe/300695", " Pilão sem a mão")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=HYPERLINK("https://www.leilaoonline.net/lote/detalhe/300680", "5027")</f>
      </c>
      <c r="B185" s="4" t="s">
        <f>=HYPERLINK("https://www.leilaoonline.net/lote/detalhe/300680", " Armário em madeira. Usado")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=HYPERLINK("https://www.leilaoonline.net/lote/detalhe/300692", "5029")</f>
      </c>
      <c r="B186" s="4" t="s">
        <f>=HYPERLINK("https://www.leilaoonline.net/lote/detalhe/300692", " Arado")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=HYPERLINK("https://www.leilaoonline.net/lote/detalhe/300679", "5035")</f>
      </c>
      <c r="B187" s="4" t="s">
        <f>=HYPERLINK("https://www.leilaoonline.net/lote/detalhe/300679", "Chaise de Rafis indonésia. Usada (A)")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=HYPERLINK("https://www.leilaoonline.net/lote/detalhe/300698", "5036")</f>
      </c>
      <c r="B188" s="4" t="s">
        <f>=HYPERLINK("https://www.leilaoonline.net/lote/detalhe/300698", "Chaise de Rafis indonésia. Usada (B)")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=HYPERLINK("https://www.leilaoonline.net/lote/detalhe/300678", "5038")</f>
      </c>
      <c r="B189" s="4" t="s">
        <f>=HYPERLINK("https://www.leilaoonline.net/lote/detalhe/300678", " Lustre antigo em metal")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=HYPERLINK("https://www.leilaoonline.net/lote/detalhe/300697", "5039")</f>
      </c>
      <c r="B190" s="4" t="s">
        <f>=HYPERLINK("https://www.leilaoonline.net/lote/detalhe/300697", " Carteira escolar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=HYPERLINK("https://www.leilaoonline.net/lote/detalhe/300717", "5040")</f>
      </c>
      <c r="B191" s="4" t="s">
        <f>=HYPERLINK("https://www.leilaoonline.net/lote/detalhe/300717", " Máquina Vigorelli.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=HYPERLINK("https://www.leilaoonline.net/lote/detalhe/300719", "5041")</f>
      </c>
      <c r="B192" s="4" t="s">
        <f>=HYPERLINK("https://www.leilaoonline.net/lote/detalhe/300719", " 04 Formas de tijolo comum")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=HYPERLINK("https://www.leilaoonline.net/lote/detalhe/300714", "5042")</f>
      </c>
      <c r="B193" s="4" t="s">
        <f>=HYPERLINK("https://www.leilaoonline.net/lote/detalhe/300714", " Máquina escrever antiga")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=HYPERLINK("https://www.leilaoonline.net/lote/detalhe/300721", "5043")</f>
      </c>
      <c r="B194" s="4" t="s">
        <f>=HYPERLINK("https://www.leilaoonline.net/lote/detalhe/300721", " Máquina escrever antiga")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=HYPERLINK("https://www.leilaoonline.net/lote/detalhe/300722", "5044")</f>
      </c>
      <c r="B195" s="4" t="s">
        <f>=HYPERLINK("https://www.leilaoonline.net/lote/detalhe/300722", "Mesa de cabeceira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=HYPERLINK("https://www.leilaoonline.net/lote/detalhe/300715", "5046")</f>
      </c>
      <c r="B196" s="4" t="s">
        <f>=HYPERLINK("https://www.leilaoonline.net/lote/detalhe/300715", " Quatro esculturas")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=HYPERLINK("https://www.leilaoonline.net/lote/detalhe/300720", "5047")</f>
      </c>
      <c r="B197" s="4" t="s">
        <f>=HYPERLINK("https://www.leilaoonline.net/lote/detalhe/300720", " Rádio vitrola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=HYPERLINK("https://www.leilaoonline.net/lote/detalhe/300716", "5049")</f>
      </c>
      <c r="B198" s="4" t="s">
        <f>=HYPERLINK("https://www.leilaoonline.net/lote/detalhe/300716", " Mesa em imbuia com tampo de mármore. Medidas 75 x 90. Acompanha duas cadeiras em Imbuia")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=HYPERLINK("https://www.leilaoonline.net/lote/detalhe/300718", "5050")</f>
      </c>
      <c r="B199" s="4" t="s">
        <f>=HYPERLINK("https://www.leilaoonline.net/lote/detalhe/300718", " Baú de madeira . Medidas 1,90 x 0,51 x 0,53")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=HYPERLINK("https://www.leilaoonline.net/lote/detalhe/300822", "8001")</f>
      </c>
      <c r="B200" s="4" t="s">
        <f>=HYPERLINK("https://www.leilaoonline.net/lote/detalhe/300822", " Máquinas de escrever, Fax's, Telefones, Cafeteira, Bebedouros, Dvd player, VHS, Microfone")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=HYPERLINK("https://www.leilaoonline.net/lote/detalhe/300823", "8005")</f>
      </c>
      <c r="B201" s="4" t="s">
        <f>=HYPERLINK("https://www.leilaoonline.net/lote/detalhe/300823", " 2 Sofás reclináveis (2 lugares)")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=HYPERLINK("https://www.leilaoonline.net/lote/detalhe/300825", "8006")</f>
      </c>
      <c r="B202" s="4" t="s">
        <f>=HYPERLINK("https://www.leilaoonline.net/lote/detalhe/300825", " 2 Malas de viagem grande")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=HYPERLINK("https://www.leilaoonline.net/lote/detalhe/300824", "8007")</f>
      </c>
      <c r="B203" s="4" t="s">
        <f>=HYPERLINK("https://www.leilaoonline.net/lote/detalhe/300824", " 3 Casacos")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=HYPERLINK("https://www.leilaoonline.net/lote/detalhe/300826", "8008")</f>
      </c>
      <c r="B204" s="4" t="s">
        <f>=HYPERLINK("https://www.leilaoonline.net/lote/detalhe/300826", " 4 Relógios de parede")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=HYPERLINK("https://www.leilaoonline.net/lote/detalhe/300827", "8012")</f>
      </c>
      <c r="B205" s="4" t="s">
        <f>=HYPERLINK("https://www.leilaoonline.net/lote/detalhe/300827", " Máquina de escrever Olivetti Tekne 6")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=HYPERLINK("https://www.leilaoonline.net/lote/detalhe/300828", "8014")</f>
      </c>
      <c r="B206" s="4" t="s">
        <f>=HYPERLINK("https://www.leilaoonline.net/lote/detalhe/300828", " 2 Relógios Comparadores Analogicos")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=HYPERLINK("https://www.leilaoonline.net/lote/detalhe/300829", "8015")</f>
      </c>
      <c r="B207" s="4" t="s">
        <f>=HYPERLINK("https://www.leilaoonline.net/lote/detalhe/300829", " Escultura Pedra Sabão")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=HYPERLINK("https://www.leilaoonline.net/lote/detalhe/300830", "8016")</f>
      </c>
      <c r="B208" s="4" t="s">
        <f>=HYPERLINK("https://www.leilaoonline.net/lote/detalhe/300830", " TV Sony Trinitron 32'")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=HYPERLINK("https://www.leilaoonline.net/lote/detalhe/300831", "8017")</f>
      </c>
      <c r="B209" s="4" t="s">
        <f>=HYPERLINK("https://www.leilaoonline.net/lote/detalhe/300831", " 2 Vasos de Jardim Grandes")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=HYPERLINK("https://www.leilaoonline.net/lote/detalhe/300832", "8018")</f>
      </c>
      <c r="B210" s="4" t="s">
        <f>=HYPERLINK("https://www.leilaoonline.net/lote/detalhe/300832", " Cama com Colchões")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=HYPERLINK("https://www.leilaoonline.net/lote/detalhe/300834", "8019")</f>
      </c>
      <c r="B211" s="4" t="s">
        <f>=HYPERLINK("https://www.leilaoonline.net/lote/detalhe/300834", " Poltrona Puff")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=HYPERLINK("https://www.leilaoonline.net/lote/detalhe/300833", "8020")</f>
      </c>
      <c r="B212" s="4" t="s">
        <f>=HYPERLINK("https://www.leilaoonline.net/lote/detalhe/300833", " Arquivo com 3 Gavetas")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=HYPERLINK("https://www.leilaoonline.net/lote/detalhe/300835", "8022")</f>
      </c>
      <c r="B213" s="4" t="s">
        <f>=HYPERLINK("https://www.leilaoonline.net/lote/detalhe/300835", " Sofá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=HYPERLINK("https://www.leilaoonline.net/lote/detalhe/300836", "8023")</f>
      </c>
      <c r="B214" s="4" t="s">
        <f>=HYPERLINK("https://www.leilaoonline.net/lote/detalhe/300836", " Conjunto de Sofás e almofadas (2 e 3 lugares)")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=HYPERLINK("https://www.leilaoonline.net/lote/detalhe/300837", "8024")</f>
      </c>
      <c r="B215" s="4" t="s">
        <f>=HYPERLINK("https://www.leilaoonline.net/lote/detalhe/300837", " Conjunto de Cadeiras")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=HYPERLINK("https://www.leilaoonline.net/lote/detalhe/300838", "8025")</f>
      </c>
      <c r="B216" s="4" t="s">
        <f>=HYPERLINK("https://www.leilaoonline.net/lote/detalhe/300838", " Lavadora Continental Evolution 10kg")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=HYPERLINK("https://www.leilaoonline.net/lote/detalhe/300839", "8026")</f>
      </c>
      <c r="B217" s="4" t="s">
        <f>=HYPERLINK("https://www.leilaoonline.net/lote/detalhe/300839", " 2 "Gazebos" Retráteis")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=HYPERLINK("https://www.leilaoonline.net/lote/detalhe/300840", "8027")</f>
      </c>
      <c r="B218" s="4" t="s">
        <f>=HYPERLINK("https://www.leilaoonline.net/lote/detalhe/300840", " Lavadora Brastemp Alive 11kg")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=HYPERLINK("https://www.leilaoonline.net/lote/detalhe/300841", "8028")</f>
      </c>
      <c r="B219" s="4" t="s">
        <f>=HYPERLINK("https://www.leilaoonline.net/lote/detalhe/300841", " Lavadora Brastemp Gran Luxo 4kg")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=HYPERLINK("https://www.leilaoonline.net/lote/detalhe/300842", "8031")</f>
      </c>
      <c r="B220" s="4" t="s">
        <f>=HYPERLINK("https://www.leilaoonline.net/lote/detalhe/300842", " Móveis diversos")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=HYPERLINK("https://www.leilaoonline.net/lote/detalhe/300843", "8034")</f>
      </c>
      <c r="B221" s="4" t="s">
        <f>=HYPERLINK("https://www.leilaoonline.net/lote/detalhe/300843", " Buchas e Pinos de plástico diversos")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=HYPERLINK("https://www.leilaoonline.net/lote/detalhe/300844", "8036")</f>
      </c>
      <c r="B222" s="4" t="s">
        <f>=HYPERLINK("https://www.leilaoonline.net/lote/detalhe/300844", " 2 Arquivos (3 e 4 Gavetas)")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=HYPERLINK("https://www.leilaoonline.net/lote/detalhe/300845", "8037")</f>
      </c>
      <c r="B223" s="4" t="s">
        <f>=HYPERLINK("https://www.leilaoonline.net/lote/detalhe/300845", " Conjunto de Expositores de Persianas")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=HYPERLINK("https://www.leilaoonline.net/lote/detalhe/300846", "8039")</f>
      </c>
      <c r="B224" s="4" t="s">
        <f>=HYPERLINK("https://www.leilaoonline.net/lote/detalhe/300846", " Luminarias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=HYPERLINK("https://www.leilaoonline.net/lote/detalhe/300848", "8041")</f>
      </c>
      <c r="B225" s="4" t="s">
        <f>=HYPERLINK("https://www.leilaoonline.net/lote/detalhe/300848", " Carrinho de bebê Graco")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=HYPERLINK("https://www.leilaoonline.net/lote/detalhe/300847", "8043")</f>
      </c>
      <c r="B226" s="4" t="s">
        <f>=HYPERLINK("https://www.leilaoonline.net/lote/detalhe/300847", " Livros diversos")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=HYPERLINK("https://www.leilaoonline.net/lote/detalhe/300849", "8044")</f>
      </c>
      <c r="B227" s="4" t="s">
        <f>=HYPERLINK("https://www.leilaoonline.net/lote/detalhe/300849", " 2 Mesas escritório")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=HYPERLINK("https://www.leilaoonline.net/lote/detalhe/300850", "8045")</f>
      </c>
      <c r="B228" s="4" t="s">
        <f>=HYPERLINK("https://www.leilaoonline.net/lote/detalhe/300850", " Balança de Precisão Industrial Marte")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=HYPERLINK("https://www.leilaoonline.net/lote/detalhe/300851", "8047")</f>
      </c>
      <c r="B229" s="4" t="s">
        <f>=HYPERLINK("https://www.leilaoonline.net/lote/detalhe/300851", " Ar condicionado")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=HYPERLINK("https://www.leilaoonline.net/lote/detalhe/300881", "9501")</f>
      </c>
      <c r="B230" s="4" t="s">
        <f>=HYPERLINK("https://www.leilaoonline.net/lote/detalhe/300881", " 21 unidades de RECEPTOR DUOSAT PRODIGY   AMPERIMETRO, CXA DE SOM")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458,00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=HYPERLINK("https://www.leilaoonline.net/lote/detalhe/300883", "9502")</f>
      </c>
      <c r="B231" s="4" t="s">
        <f>=HYPERLINK("https://www.leilaoonline.net/lote/detalhe/300883", " 34  unidades de GABINETES PC, LAMPADAS T18;CALHAS 40W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355,00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=HYPERLINK("https://www.leilaoonline.net/lote/detalhe/300884", "9503")</f>
      </c>
      <c r="B232" s="4" t="s">
        <f>=HYPERLINK("https://www.leilaoonline.net/lote/detalhe/300884", " 53 unidades de LUSTRES, PINGENTES, GLOBOS,ARANDELAS, LUMINÁRIAS,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394,00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=HYPERLINK("https://www.leilaoonline.net/lote/detalhe/300887", "9504")</f>
      </c>
      <c r="B233" s="4" t="s">
        <f>=HYPERLINK("https://www.leilaoonline.net/lote/detalhe/300887", " MOTOR PARCIAL 1600 AR VW FECHADO -SEG.")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580,00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=HYPERLINK("https://www.leilaoonline.net/lote/detalhe/300885", "9505")</f>
      </c>
      <c r="B234" s="4" t="s">
        <f>=HYPERLINK("https://www.leilaoonline.net/lote/detalhe/300885", " MOTOR 1600 AR VW (P/APROV. PEÇAS INTERNAS)  VEP")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690,00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=HYPERLINK("https://www.leilaoonline.net/lote/detalhe/300882", "9506")</f>
      </c>
      <c r="B235" s="4" t="s">
        <f>=HYPERLINK("https://www.leilaoonline.net/lote/detalhe/300882", " MOTOR 1600 AR ALCOOL VW P/KOMBI PARC.  PINDC.")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=HYPERLINK("https://www.leilaoonline.net/lote/detalhe/300886", "9507")</f>
      </c>
      <c r="B236" s="4" t="s">
        <f>=HYPERLINK("https://www.leilaoonline.net/lote/detalhe/300886", " 36 unidades de MOTHER BOARD; LEITOR DVD, CARTÃO, DISQUETTE 3.1/2,TECLADO,MOUSE")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660,00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=HYPERLINK("https://www.leilaoonline.net/lote/detalhe/300889", "9508")</f>
      </c>
      <c r="B237" s="4" t="s">
        <f>=HYPERLINK("https://www.leilaoonline.net/lote/detalhe/300889", " 24 unidades de RECEP. PHILIPS, TOCA CD C/AM FM , RADIO REL. PANASONIC, TOCA CD SONY")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675,00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=HYPERLINK("https://www.leilaoonline.net/lote/detalhe/300905", "9509")</f>
      </c>
      <c r="B238" s="4" t="s">
        <f>=HYPERLINK("https://www.leilaoonline.net/lote/detalhe/300905", " BICICLETA CECI FEMININA COR -ORIGINAL  P/COLECION.")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295,00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=HYPERLINK("https://www.leilaoonline.net/lote/detalhe/300904", "9510")</f>
      </c>
      <c r="B239" s="4" t="s">
        <f>=HYPERLINK("https://www.leilaoonline.net/lote/detalhe/300904", " BIKE SKYLINE EXPLORES CAMBIO 18 MARCHAS AR0 29  S/USO")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495,00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=HYPERLINK("https://www.leilaoonline.net/lote/detalhe/300897", "9511")</f>
      </c>
      <c r="B240" s="4" t="s">
        <f>=HYPERLINK("https://www.leilaoonline.net/lote/detalhe/300897", " 57 unidades de LATA VENT. RADIADOR OLEO,CARBUR, PRISION,TUBAGEM, PIVOT, VW KOMBI")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395,00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=HYPERLINK("https://www.leilaoonline.net/lote/detalhe/300888", "9512")</f>
      </c>
      <c r="B241" s="4" t="s">
        <f>=HYPERLINK("https://www.leilaoonline.net/lote/detalhe/300888", " AP. SOM GRADIENTE DOUBLE DECK, 3 DISQ . AM/FM")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315,00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=HYPERLINK("https://www.leilaoonline.net/lote/detalhe/300919", "9513")</f>
      </c>
      <c r="B242" s="4" t="s">
        <f>=HYPERLINK("https://www.leilaoonline.net/lote/detalhe/300919", " BLOCO MOTOR 1500 VW 1500 PRIS. GROSSO. P/RETIF. C/NUMER (rezon)")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=HYPERLINK("https://www.leilaoonline.net/lote/detalhe/300909", "9514")</f>
      </c>
      <c r="B243" s="4" t="s">
        <f>=HYPERLINK("https://www.leilaoonline.net/lote/detalhe/300909", " 24 unidades de FONTES P/IMPRESSORA/TORNEIRAS/CABOS SERIAL")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392,00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=HYPERLINK("https://www.leilaoonline.net/lote/detalhe/300910", "9515")</f>
      </c>
      <c r="B244" s="4" t="s">
        <f>=HYPERLINK("https://www.leilaoonline.net/lote/detalhe/300910", " BIKE NORMAII IMP. ARO 24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345,00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=HYPERLINK("https://www.leilaoonline.net/lote/detalhe/300912", "9517")</f>
      </c>
      <c r="B245" s="4" t="s">
        <f>=HYPERLINK("https://www.leilaoonline.net/lote/detalhe/300912", " 04 unidades de BARRA ESTABILIZADORA COMPL ,STO ANTONIO D-20; EIXO TRAS. BELINA")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=HYPERLINK("https://www.leilaoonline.net/lote/detalhe/300894", "9518")</f>
      </c>
      <c r="B246" s="4" t="s">
        <f>=HYPERLINK("https://www.leilaoonline.net/lote/detalhe/300894", " 36 unidades de TV BOX, MASTER SYSTEM ii,DVD KARAOKE,MAQ.VHS ORIG.FOTO DIGITAL")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890,00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=HYPERLINK("https://www.leilaoonline.net/lote/detalhe/300916", "9519")</f>
      </c>
      <c r="B247" s="4" t="s">
        <f>=HYPERLINK("https://www.leilaoonline.net/lote/detalhe/300916", " 29 unidades de GPS AUTOM. GARMIN; FONE BLUESKY, MOUSES, CELULARES, DATA TRANSFER")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465,00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=HYPERLINK("https://www.leilaoonline.net/lote/detalhe/300896", "9520")</f>
      </c>
      <c r="B248" s="4" t="s">
        <f>=HYPERLINK("https://www.leilaoonline.net/lote/detalhe/300896", " Aprox. 154 unidades de DISCOS VINIL;FITAS VHS;DISQUETE 3.1/2E 8.1/4; FITAS CASSETTE; CD´s")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655,00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=HYPERLINK("https://www.leilaoonline.net/lote/detalhe/300898", "9521")</f>
      </c>
      <c r="B249" s="4" t="s">
        <f>=HYPERLINK("https://www.leilaoonline.net/lote/detalhe/300898", " 16 unidades de FILTROS,ANEIS,CB.EMBREAG,CORREIA,ALTERNADOR. JG. BRONZINA")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749,00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=HYPERLINK("https://www.leilaoonline.net/lote/detalhe/300922", "9522")</f>
      </c>
      <c r="B250" s="4" t="s">
        <f>=HYPERLINK("https://www.leilaoonline.net/lote/detalhe/300922", " 32 unidades de HD 80GB SAMSUNG; HD EXCELSIOR 160GB; HD 80 GB MAXTOR, LEITOR  CARTÃO;")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715,00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=HYPERLINK("https://www.leilaoonline.net/lote/detalhe/300893", "9523")</f>
      </c>
      <c r="B251" s="4" t="s">
        <f>=HYPERLINK("https://www.leilaoonline.net/lote/detalhe/300893", " 33 unidades de REGUL.VOLTAGEM;MINUT ;SUP. CELULAR;TAMP.MASSAG.;MED.TEMP;PÇ AUT.. 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465,00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=HYPERLINK("https://www.leilaoonline.net/lote/detalhe/300920", "9524")</f>
      </c>
      <c r="B252" s="4" t="s">
        <f>=HYPERLINK("https://www.leilaoonline.net/lote/detalhe/300920", " 15 unidades de FILTROS DE OLEO, BORR. SUSP.DIANT/AMORTEC,JG.BRONZINA;SAPATA; CORR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289,00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=HYPERLINK("https://www.leilaoonline.net/lote/detalhe/300913", "9525")</f>
      </c>
      <c r="B253" s="4" t="s">
        <f>=HYPERLINK("https://www.leilaoonline.net/lote/detalhe/300913", " 20 unidades de CARREG.CELULARES DE  DIVS APARELHOS MARCAS DE 3v A 12V - ORIG.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265,00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=HYPERLINK("https://www.leilaoonline.net/lote/detalhe/300928", "9526")</f>
      </c>
      <c r="B254" s="4" t="s">
        <f>=HYPERLINK("https://www.leilaoonline.net/lote/detalhe/300928", " 21 unidades de ADAPT. P CABOS RJ 112 - CABOS RJ 11 - SOQ. MULTIPL.RJ 11 E RJ 45")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75,00</t>
        </is>
      </c>
      <c r="F254" s="4" t="inlineStr">
        <is>
          <t>10.00</t>
        </is>
      </c>
    </row>
    <row collapsed="false" customFormat="false" customHeight="false" hidden="false" ht="12.1" outlineLevel="0" r="255">
      <c r="A255" s="5" t="s">
        <f>=HYPERLINK("https://www.leilaoonline.net/lote/detalhe/300914", "9527")</f>
      </c>
      <c r="B255" s="4" t="s">
        <f>=HYPERLINK("https://www.leilaoonline.net/lote/detalhe/300914", " Aprox. 50  unidades de CARREG CEL ; ANT TETO AUT .;CABOS SUPER VGA; ;PDIF,USB P MAQ.FOTOG")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265,00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=HYPERLINK("https://www.leilaoonline.net/lote/detalhe/300923", "9528")</f>
      </c>
      <c r="B256" s="4" t="s">
        <f>=HYPERLINK("https://www.leilaoonline.net/lote/detalhe/300923", " AP. SOM 3X1 GRADIENTE C/ TOCA DISCO AM/FM /AUX. DOUBLE DECK")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455,00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=HYPERLINK("https://www.leilaoonline.net/lote/detalhe/300911", "9529")</f>
      </c>
      <c r="B257" s="4" t="s">
        <f>=HYPERLINK("https://www.leilaoonline.net/lote/detalhe/300911", " CABO ALUMINIO 16MM C/ALMA AÇO APROX. 250MT- 52 kg  ($8,63 o kg)")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=HYPERLINK("https://www.leilaoonline.net/lote/detalhe/300906", "9530")</f>
      </c>
      <c r="B258" s="4" t="s">
        <f>=HYPERLINK("https://www.leilaoonline.net/lote/detalhe/300906", " AP.SOM DOUBLE DECK AM/FM  RECEIVER TOSHIBA")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395,00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=HYPERLINK("https://www.leilaoonline.net/lote/detalhe/300900", "9531")</f>
      </c>
      <c r="B259" s="4" t="s">
        <f>=HYPERLINK("https://www.leilaoonline.net/lote/detalhe/300900", " Aprox. 50  unidades de CARTUCHOS DIVERSOS HP (ORIGIN, E SIMILARES)  TONner R DIVS  -  50 PC")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155,00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=HYPERLINK("https://www.leilaoonline.net/lote/detalhe/300901", "9532")</f>
      </c>
      <c r="B260" s="4" t="s">
        <f>=HYPERLINK("https://www.leilaoonline.net/lote/detalhe/300901", " 33 unidades de CABOS RJ 11, CABOS PDIF,ADAPTADORES,SUPORTER TOMADA")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175,00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=HYPERLINK("https://www.leilaoonline.net/lote/detalhe/300917", "9533")</f>
      </c>
      <c r="B261" s="4" t="s">
        <f>=HYPERLINK("https://www.leilaoonline.net/lote/detalhe/300917", " 18 unidades de SUPORTE TV/PAREDE, RECPTOR TV DIGITAL;ROTEADEORES,FONTE P/PC")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695,00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=HYPERLINK("https://www.leilaoonline.net/lote/detalhe/300903", "9534")</f>
      </c>
      <c r="B262" s="4" t="s">
        <f>=HYPERLINK("https://www.leilaoonline.net/lote/detalhe/300903", " PIVOT SUSPENSÃO DIANTEIRA KOMBI")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225,00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=HYPERLINK("https://www.leilaoonline.net/lote/detalhe/300925", "9535")</f>
      </c>
      <c r="B263" s="4" t="s">
        <f>=HYPERLINK("https://www.leilaoonline.net/lote/detalhe/300925", " 02 unidades de MASCARA SOLDA AUTOM. NEBULIZADOR MULTILASER (no estado)")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190,00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=HYPERLINK("https://www.leilaoonline.net/lote/detalhe/300890", "9536")</f>
      </c>
      <c r="B264" s="4" t="s">
        <f>=HYPERLINK("https://www.leilaoonline.net/lote/detalhe/300890", " BAGAGEIRO PARA GOL QUADRADO")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120,00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=HYPERLINK("https://www.leilaoonline.net/lote/detalhe/300921", "9537")</f>
      </c>
      <c r="B265" s="4" t="s">
        <f>=HYPERLINK("https://www.leilaoonline.net/lote/detalhe/300921", " CABEÇOTE ALUMINIO P KOMBI DIESEL 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=HYPERLINK("https://www.leilaoonline.net/lote/detalhe/300927", "9538")</f>
      </c>
      <c r="B266" s="4" t="s">
        <f>=HYPERLINK("https://www.leilaoonline.net/lote/detalhe/300927", " 12 unidades de FERRAMENTAS,TGAMPASX SUPORTE, CARTUCHO TONNER")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70,00</t>
        </is>
      </c>
      <c r="F266" s="4" t="inlineStr">
        <is>
          <t>10.00</t>
        </is>
      </c>
    </row>
    <row collapsed="false" customFormat="false" customHeight="false" hidden="false" ht="12.1" outlineLevel="0" r="267">
      <c r="A267" s="5" t="s">
        <f>=HYPERLINK("https://www.leilaoonline.net/lote/detalhe/300907", "9539")</f>
      </c>
      <c r="B267" s="4" t="s">
        <f>=HYPERLINK("https://www.leilaoonline.net/lote/detalhe/300907", " FORRO PVC CINZA  - 14M2")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140,00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=HYPERLINK("https://www.leilaoonline.net/lote/detalhe/300892", "9540")</f>
      </c>
      <c r="B268" s="4" t="s">
        <f>=HYPERLINK("https://www.leilaoonline.net/lote/detalhe/300892", " 03vCELULARES XIAOMI REDMINOTE 1 - 01 IPHONE 7")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390,00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=HYPERLINK("https://www.leilaoonline.net/lote/detalhe/300908", "9541")</f>
      </c>
      <c r="B269" s="4" t="s">
        <f>=HYPERLINK("https://www.leilaoonline.net/lote/detalhe/300908", " 42 unidades de FITAS VHS GRAVADAS (no estado) CONFORME FOTO,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=HYPERLINK("https://www.leilaoonline.net/lote/detalhe/300918", "9542")</f>
      </c>
      <c r="B270" s="4" t="s">
        <f>=HYPERLINK("https://www.leilaoonline.net/lote/detalhe/300918", " 35 unidades de FITAS VHS GRAVADAS (no estado) CONFORME FOTO,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320,00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=HYPERLINK("https://www.leilaoonline.net/lote/detalhe/300902", "9543")</f>
      </c>
      <c r="B271" s="4" t="s">
        <f>=HYPERLINK("https://www.leilaoonline.net/lote/detalhe/300902", " 48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430,00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=HYPERLINK("https://www.leilaoonline.net/lote/detalhe/300924", "9544")</f>
      </c>
      <c r="B272" s="4" t="s">
        <f>=HYPERLINK("https://www.leilaoonline.net/lote/detalhe/300924", " 47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500,00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=HYPERLINK("https://www.leilaoonline.net/lote/detalhe/300891", "9545")</f>
      </c>
      <c r="B273" s="4" t="s">
        <f>=HYPERLINK("https://www.leilaoonline.net/lote/detalhe/300891", " 37 unidades de FITAS VHS GRAVADAS (no estado) COM. FOTO, GENERO=TERROR")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690,00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=HYPERLINK("https://www.leilaoonline.net/lote/detalhe/300926", "9546")</f>
      </c>
      <c r="B274" s="4" t="s">
        <f>=HYPERLINK("https://www.leilaoonline.net/lote/detalhe/300926", " 58 unidades de FITAS VHS GRAVADAS (no estado) CONFORME FOTO, GENERO = ADULTO")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=HYPERLINK("https://www.leilaoonline.net/lote/detalhe/300899", "9547")</f>
      </c>
      <c r="B275" s="4" t="s">
        <f>=HYPERLINK("https://www.leilaoonline.net/lote/detalhe/300899", " 30 unidades de FITAS VHS GRAVADAS (no estado) CONFORME FOTO, C/ESTOJO ORIGINAL")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660,00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=HYPERLINK("https://www.leilaoonline.net/lote/detalhe/300915", "9548")</f>
      </c>
      <c r="B276" s="4" t="s">
        <f>=HYPERLINK("https://www.leilaoonline.net/lote/detalhe/300915", " 38 unidades de FITAS VHS GRAVADAS (no estado) CONFORME FOTO, RARIDADES/COLEÇÕES")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=HYPERLINK("https://www.leilaoonline.net/lote/detalhe/300895", "9549")</f>
      </c>
      <c r="B277" s="4" t="s">
        <f>=HYPERLINK("https://www.leilaoonline.net/lote/detalhe/300895", " 20 unidades de FITAS VHS GRAVADAS (no estado) CONFORME FOTO,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=HYPERLINK("https://www.leilaoonline.net/lote/detalhe/300929", "9550")</f>
      </c>
      <c r="B278" s="4" t="s">
        <f>=HYPERLINK("https://www.leilaoonline.net/lote/detalhe/300929", " 18 unidades de FITAS VHS (no estado) CONFORME FOTO, T-145 VIDEOLAR VIRGEM")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395,00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=HYPERLINK("https://www.leilaoonline.net/lote/detalhe/301257", "10000")</f>
      </c>
      <c r="B279" s="4" t="s">
        <f>=HYPERLINK("https://www.leilaoonline.net/lote/detalhe/301257", "GUARDA ROUPAS ANTIGO")</f>
      </c>
      <c r="C279" s="4" t="inlineStr">
        <is>
          <t>Lote retirado</t>
        </is>
      </c>
      <c r="D279" s="4" t="inlineStr">
        <is>
          <t>0</t>
        </is>
      </c>
      <c r="E279" s="5" t="inlineStr">
        <is>
          <t>2.000,00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=HYPERLINK("https://www.leilaoonline.net/lote/detalhe/303515", "10001")</f>
      </c>
      <c r="B280" s="4" t="s">
        <f>=HYPERLINK("https://www.leilaoonline.net/lote/detalhe/303515", "Lote de itens de beleza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=HYPERLINK("https://www.leilaoonline.net/lote/detalhe/303516", "10002")</f>
      </c>
      <c r="B281" s="4" t="s">
        <f>=HYPERLINK("https://www.leilaoonline.net/lote/detalhe/303516", "Lote de parafusos diversos")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4.000,00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=HYPERLINK("https://www.leilaoonline.net/lote/detalhe/303517", "10003")</f>
      </c>
      <c r="B282" s="4" t="s">
        <f>=HYPERLINK("https://www.leilaoonline.net/lote/detalhe/303517", "Lote ferramentas. Aprox. 550 unidades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5.000,00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=HYPERLINK("https://www.leilaoonline.net/lote/detalhe/303518", "10004")</f>
      </c>
      <c r="B283" s="4" t="s">
        <f>=HYPERLINK("https://www.leilaoonline.net/lote/detalhe/303518", "Lote de itens diversos")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950,00</t>
        </is>
      </c>
      <c r="F28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2026-06-28T11:27:30.00Z</dcterms:created>
  <dc:creator>Tellks Tecnologia</dc:creator>
  <cp:revision>0</cp:revision>
</cp:coreProperties>
</file>