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 PESADAS, EQUIP. INDUSTRIAIS, MÁQUINAS,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22/10/2025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=HYPERLINK("https://www.leilaoonline.net/lote/detalhe/302236", "5001")</f>
      </c>
      <c r="B11" s="4" t="s">
        <f>=HYPERLINK("https://www.leilaoonline.net/lote/detalhe/302236", "PRENSA HIDRÁULICA 1000 TON VERSON 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950.000,00</t>
        </is>
      </c>
      <c r="F11" s="4" t="inlineStr">
        <is>
          <t>5000.00</t>
        </is>
      </c>
    </row>
    <row collapsed="false" customFormat="false" customHeight="false" hidden="false" ht="12.1" outlineLevel="0" r="12">
      <c r="A12" s="5" t="s">
        <f>=HYPERLINK("https://www.leilaoonline.net/lote/detalhe/302237", "5002")</f>
      </c>
      <c r="B12" s="4" t="s">
        <f>=HYPERLINK("https://www.leilaoonline.net/lote/detalhe/302237", "PRENSA HIDRÁULICA 1000 TON  4 COLUNAS")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950.000,00</t>
        </is>
      </c>
      <c r="F12" s="4" t="inlineStr">
        <is>
          <t>5000.00</t>
        </is>
      </c>
    </row>
    <row collapsed="false" customFormat="false" customHeight="false" hidden="false" ht="12.1" outlineLevel="0" r="13">
      <c r="A13" s="5" t="s">
        <f>=HYPERLINK("https://www.leilaoonline.net/lote/detalhe/302238", "5003")</f>
      </c>
      <c r="B13" s="4" t="s">
        <f>=HYPERLINK("https://www.leilaoonline.net/lote/detalhe/302238", "CENTRO DE USINAGEM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950.000,00</t>
        </is>
      </c>
      <c r="F13" s="4" t="inlineStr">
        <is>
          <t>5000.00</t>
        </is>
      </c>
    </row>
    <row collapsed="false" customFormat="false" customHeight="false" hidden="false" ht="12.1" outlineLevel="0" r="14">
      <c r="A14" s="5" t="s">
        <f>=HYPERLINK("https://www.leilaoonline.net/lote/detalhe/302239", "5004")</f>
      </c>
      <c r="B14" s="4" t="s">
        <f>=HYPERLINK("https://www.leilaoonline.net/lote/detalhe/302239", "FRESADORA DE ASFALTO WIRTGEN GRUP. MOD. W1000L ANO 2010 - 2.950 HORAS. - FUNCIONANDO")</f>
      </c>
      <c r="C14" s="4" t="inlineStr">
        <is>
          <t>Lote retirado</t>
        </is>
      </c>
      <c r="D14" s="4" t="inlineStr">
        <is>
          <t>0</t>
        </is>
      </c>
      <c r="E14" s="5" t="inlineStr">
        <is>
          <t>450.000,00</t>
        </is>
      </c>
      <c r="F14" s="4" t="inlineStr">
        <is>
          <t>5000.00</t>
        </is>
      </c>
    </row>
    <row collapsed="false" customFormat="false" customHeight="false" hidden="false" ht="12.1" outlineLevel="0" r="15">
      <c r="A15" s="5" t="s">
        <f>=HYPERLINK("https://www.leilaoonline.net/lote/detalhe/302240", "5005")</f>
      </c>
      <c r="B15" s="4" t="s">
        <f>=HYPERLINK("https://www.leilaoonline.net/lote/detalhe/302240", "[ VÍDEOS ] MÁQUINA DE CORTE E GRAVAÇÃO A LASER 110V DE POTENCIA - AREA DE TRABALHO 1300 X 900 MM")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28.000,00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=HYPERLINK("https://www.leilaoonline.net/lote/detalhe/303031", "6000")</f>
      </c>
      <c r="B16" s="4" t="s">
        <f>=HYPERLINK("https://www.leilaoonline.net/lote/detalhe/303031", "EMPILHADEIRA ELETRICA CAPACIDADE 2 TON. ( BATERIA E CARREGADOR INCLUSO) - NO ESTADO")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18.500,00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=HYPERLINK("https://www.leilaoonline.net/lote/detalhe/302225", "6001")</f>
      </c>
      <c r="B17" s="4" t="s">
        <f>=HYPERLINK("https://www.leilaoonline.net/lote/detalhe/302225", "[ VÍDEO ] GERADOR STEMAC 150KVA ANO 2013 - CHAVE AUTOMÁTICA DE 400A - MOTOR 25 HORAS - MOTOR MWM 6CC")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=HYPERLINK("https://www.leilaoonline.net/lote/detalhe/302229", "6002")</f>
      </c>
      <c r="B18" s="4" t="s">
        <f>=HYPERLINK("https://www.leilaoonline.net/lote/detalhe/302229", "[ VÍDEO ] Grupo Gerador. 625 kva. Motor Cummins KTA19 755hp. Funcionando.")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=HYPERLINK("https://www.leilaoonline.net/lote/detalhe/302230", "6003")</f>
      </c>
      <c r="B19" s="4" t="s">
        <f>=HYPERLINK("https://www.leilaoonline.net/lote/detalhe/302230", "[ VÍDEO ] Grupo Gerador. 625 kva. Motor Cummins KTA19 755hp. Funcionando.")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=HYPERLINK("https://www.leilaoonline.net/lote/detalhe/302220", "6004")</f>
      </c>
      <c r="B20" s="4" t="s">
        <f>=HYPERLINK("https://www.leilaoonline.net/lote/detalhe/302220", "[ VÍDEO ] Gerador 850kva (sem motor)")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=HYPERLINK("https://www.leilaoonline.net/lote/detalhe/302202", "6005")</f>
      </c>
      <c r="B21" s="4" t="s">
        <f>=HYPERLINK("https://www.leilaoonline.net/lote/detalhe/302202", "Carrinho em inox com rodas para vender lanche cachorro quente.")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=HYPERLINK("https://www.leilaoonline.net/lote/detalhe/302180", "6009")</f>
      </c>
      <c r="B22" s="4" t="s">
        <f>=HYPERLINK("https://www.leilaoonline.net/lote/detalhe/302180", " Plataforma elevatória marca Sinoboom. Altura de trabalho 12 metros. Elétrica com baterias. Bom estado. Ano 2013")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=HYPERLINK("https://www.leilaoonline.net/lote/detalhe/302164", "6019")</f>
      </c>
      <c r="B23" s="4" t="s">
        <f>=HYPERLINK("https://www.leilaoonline.net/lote/detalhe/302164", " Aprox. 27 unidades de Bobinas 24V")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=HYPERLINK("https://www.leilaoonline.net/lote/detalhe/302228", "6020")</f>
      </c>
      <c r="B24" s="4" t="s">
        <f>=HYPERLINK("https://www.leilaoonline.net/lote/detalhe/302228", "[ VÍDEO ] Motor Mercedes 352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=HYPERLINK("https://www.leilaoonline.net/lote/detalhe/302233", "6021")</f>
      </c>
      <c r="B25" s="4" t="s">
        <f>=HYPERLINK("https://www.leilaoonline.net/lote/detalhe/302233", "LOTE DE MATERIAS DIVERSOS SENDO; (LT01)(5 Esmerilhaderias 4.1/2" a cabo / 3 Esmerilhadeira 4.1/2" a bateria / 11 empunhadura p/ esmerilhadeira  / 9 Esmerilhadeira 7" / 1 Ar condicionado 10.000 BTU / 8 Maquina de solda (Esab e sumig) / 4 maletas  / 2 parafusadeira a bateria/ 6 bateria / 1 carregador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=HYPERLINK("https://www.leilaoonline.net/lote/detalhe/302234", "6022")</f>
      </c>
      <c r="B26" s="4" t="s">
        <f>=HYPERLINK("https://www.leilaoonline.net/lote/detalhe/302234", "LOTE DE MATERIAS DIVERSOS SENDO; (LT02)(12 caixas de ferramentas / 2 torquimetro  / 1 Grifo 24" / 5 Caneta de maçarico  / 5 Trena / 1 Grampeador de tapaceiro  / 1 Nível / 1 Trava quedas / 8 Manômetros / 1 Regulador de pressão  / 1 Alicate amperímetro  / 1 Multímetro  / 60 metros de cabo de aço 1/2"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=HYPERLINK("https://www.leilaoonline.net/lote/detalhe/302166", "6023")</f>
      </c>
      <c r="B27" s="4" t="s">
        <f>=HYPERLINK("https://www.leilaoonline.net/lote/detalhe/302166", "02 EIXOS CLARCK DIRECIONAL COMPLETO COM RODAS / PNEUS (4 RODAS E 4 PNEUS)")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=HYPERLINK("https://www.leilaoonline.net/lote/detalhe/302235", "6024")</f>
      </c>
      <c r="B28" s="4" t="s">
        <f>=HYPERLINK("https://www.leilaoonline.net/lote/detalhe/302235", "LOTE DE MATERIAS DIVERSOS SENDO; (LT03)(1 Impressora HP LaserJet Pro MFP M428fdw / 1 Impressora Epson L395 / 1 Impresora HP colorida  / 8 toners  / 2 Mouse sem fio  / 1 Teclado com fio  / 2 Celular Samsung A03 Core/1 Tv 60" HQ")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=HYPERLINK("https://www.leilaoonline.net/lote/detalhe/302172", "6027")</f>
      </c>
      <c r="B29" s="4" t="s">
        <f>=HYPERLINK("https://www.leilaoonline.net/lote/detalhe/302172", "CONTAINER 6 MTS")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=HYPERLINK("https://www.leilaoonline.net/lote/detalhe/302162", "6028")</f>
      </c>
      <c r="B30" s="4" t="s">
        <f>=HYPERLINK("https://www.leilaoonline.net/lote/detalhe/302162", " 02  tanques de caminhão")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=HYPERLINK("https://www.leilaoonline.net/lote/detalhe/302163", "6030")</f>
      </c>
      <c r="B31" s="4" t="s">
        <f>=HYPERLINK("https://www.leilaoonline.net/lote/detalhe/302163", " Maquina de rebitar freio")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=HYPERLINK("https://www.leilaoonline.net/lote/detalhe/302169", "6033")</f>
      </c>
      <c r="B32" s="4" t="s">
        <f>=HYPERLINK("https://www.leilaoonline.net/lote/detalhe/302169", "1 Compressor")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7.000,00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=HYPERLINK("https://www.leilaoonline.net/lote/detalhe/302167", "6034")</f>
      </c>
      <c r="B33" s="4" t="s">
        <f>=HYPERLINK("https://www.leilaoonline.net/lote/detalhe/302167", " 4 tomadas de força sendo; 2  - Eaton 8 marchas, 1 - Eaton 10 marchas e1 -ZF")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=HYPERLINK("https://www.leilaoonline.net/lote/detalhe/302168", "6035")</f>
      </c>
      <c r="B34" s="4" t="s">
        <f>=HYPERLINK("https://www.leilaoonline.net/lote/detalhe/302168", " 7 filtros Tecfil  PSL523")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2.900,00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=HYPERLINK("https://www.leilaoonline.net/lote/detalhe/302170", "6041")</f>
      </c>
      <c r="B35" s="4" t="s">
        <f>=HYPERLINK("https://www.leilaoonline.net/lote/detalhe/302170", " Tanque Coral 2.000 litros com Bomba Andrade Masp 51. Marcas Jacto/Andrade. Ano 2010")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14.000,00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=HYPERLINK("https://www.leilaoonline.net/lote/detalhe/302171", "6044")</f>
      </c>
      <c r="B36" s="4" t="s">
        <f>=HYPERLINK("https://www.leilaoonline.net/lote/detalhe/302171", " DIFERENCIAL VOLVO FH 400 ANO 2010")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=HYPERLINK("https://www.leilaoonline.net/lote/detalhe/302173", "6057")</f>
      </c>
      <c r="B37" s="4" t="s">
        <f>=HYPERLINK("https://www.leilaoonline.net/lote/detalhe/302173", "Redutor De Velocidade Flender 500cv")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=HYPERLINK("https://www.leilaoonline.net/lote/detalhe/302175", "6112")</f>
      </c>
      <c r="B38" s="4" t="s">
        <f>=HYPERLINK("https://www.leilaoonline.net/lote/detalhe/302175", " Aprox. 124 Itens de peças para Rompedor Pneumático Tex 31/41. (Veja o Descritivo)")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=HYPERLINK("https://www.leilaoonline.net/lote/detalhe/302174", "6113")</f>
      </c>
      <c r="B39" s="4" t="s">
        <f>=HYPERLINK("https://www.leilaoonline.net/lote/detalhe/302174", " Aprox. 50 Peças de Veiculos Fiat, GM e VW. (Veja o Descritivo)")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=HYPERLINK("https://www.leilaoonline.net/lote/detalhe/302176", "6114")</f>
      </c>
      <c r="B40" s="4" t="s">
        <f>=HYPERLINK("https://www.leilaoonline.net/lote/detalhe/302176", "Motor diesel Rhino 6 Cilindros para Escavadeira New Holland E385")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19.000,00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=HYPERLINK("https://www.leilaoonline.net/lote/detalhe/302177", "6115")</f>
      </c>
      <c r="B41" s="4" t="s">
        <f>=HYPERLINK("https://www.leilaoonline.net/lote/detalhe/302177", "Motor diesel Rhino 6 Cilindros para Escavadeira New Holland E385")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19.000,00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=HYPERLINK("https://www.leilaoonline.net/lote/detalhe/302178", "6116")</f>
      </c>
      <c r="B42" s="4" t="s">
        <f>=HYPERLINK("https://www.leilaoonline.net/lote/detalhe/302178", " Aprox. 37 unidades de Punhos para Perfuratriz e Bitz Botão. Veja especificações")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11.000,00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=HYPERLINK("https://www.leilaoonline.net/lote/detalhe/302203", "6120")</f>
      </c>
      <c r="B43" s="4" t="s">
        <f>=HYPERLINK("https://www.leilaoonline.net/lote/detalhe/302203", "Dobradiças aprox 10 mil unid")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=HYPERLINK("https://www.leilaoonline.net/lote/detalhe/302204", "6121")</f>
      </c>
      <c r="B44" s="4" t="s">
        <f>=HYPERLINK("https://www.leilaoonline.net/lote/detalhe/302204", "Dobradiças aprox 10 mil unid")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=HYPERLINK("https://www.leilaoonline.net/lote/detalhe/302205", "6122")</f>
      </c>
      <c r="B45" s="4" t="s">
        <f>=HYPERLINK("https://www.leilaoonline.net/lote/detalhe/302205", "Caixa Pallet 80x80x65 cm  marca John Deere PY2215")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=HYPERLINK("https://www.leilaoonline.net/lote/detalhe/302182", "6200")</f>
      </c>
      <c r="B46" s="4" t="s">
        <f>=HYPERLINK("https://www.leilaoonline.net/lote/detalhe/302182", " 02 Unidades de Resfriadores em aço inox para refrigerante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18.000,00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=HYPERLINK("https://www.leilaoonline.net/lote/detalhe/302181", "6201")</f>
      </c>
      <c r="B47" s="4" t="s">
        <f>=HYPERLINK("https://www.leilaoonline.net/lote/detalhe/302181", " 02 Carregadores de bateria – marca Adelco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=HYPERLINK("https://www.leilaoonline.net/lote/detalhe/302196", "6501")</f>
      </c>
      <c r="B48" s="4" t="s">
        <f>=HYPERLINK("https://www.leilaoonline.net/lote/detalhe/302196", " Gerador de Fluxo de Ar Modelo GF-2000")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=HYPERLINK("https://www.leilaoonline.net/lote/detalhe/302183", "6502")</f>
      </c>
      <c r="B49" s="4" t="s">
        <f>=HYPERLINK("https://www.leilaoonline.net/lote/detalhe/302183", " Gerador de Fluxo de Ar Modelo GF-2000")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=HYPERLINK("https://www.leilaoonline.net/lote/detalhe/302194", "6503")</f>
      </c>
      <c r="B50" s="4" t="s">
        <f>=HYPERLINK("https://www.leilaoonline.net/lote/detalhe/302194", " Gerador de Fluxo de Ar Modelo GF-2000")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=HYPERLINK("https://www.leilaoonline.net/lote/detalhe/302185", "6504")</f>
      </c>
      <c r="B51" s="4" t="s">
        <f>=HYPERLINK("https://www.leilaoonline.net/lote/detalhe/302185", " Gerador de Fluxo de Ar Modelo GF-2000")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=HYPERLINK("https://www.leilaoonline.net/lote/detalhe/302184", "6506")</f>
      </c>
      <c r="B52" s="4" t="s">
        <f>=HYPERLINK("https://www.leilaoonline.net/lote/detalhe/302184", " Gerador de Fluxo de Ar Modelo GF-2000")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=HYPERLINK("https://www.leilaoonline.net/lote/detalhe/302187", "6507")</f>
      </c>
      <c r="B53" s="4" t="s">
        <f>=HYPERLINK("https://www.leilaoonline.net/lote/detalhe/302187", " Gerador de Fluxo de Ar Modelo GF-2000")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=HYPERLINK("https://www.leilaoonline.net/lote/detalhe/302189", "6508")</f>
      </c>
      <c r="B54" s="4" t="s">
        <f>=HYPERLINK("https://www.leilaoonline.net/lote/detalhe/302189", " Gerador de Fluxo de Ar Modelo GF-2000")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=HYPERLINK("https://www.leilaoonline.net/lote/detalhe/302186", "6509")</f>
      </c>
      <c r="B55" s="4" t="s">
        <f>=HYPERLINK("https://www.leilaoonline.net/lote/detalhe/302186", " Gerador de Fluxo de Ar Modelo GF-2000")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=HYPERLINK("https://www.leilaoonline.net/lote/detalhe/302198", "6510")</f>
      </c>
      <c r="B56" s="4" t="s">
        <f>=HYPERLINK("https://www.leilaoonline.net/lote/detalhe/302198", " Gerador de Fluxo de Ar Modelo GF-2000")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=HYPERLINK("https://www.leilaoonline.net/lote/detalhe/302188", "6511")</f>
      </c>
      <c r="B57" s="4" t="s">
        <f>=HYPERLINK("https://www.leilaoonline.net/lote/detalhe/302188", " Gerador de Fluxo de Ar Modelo GF-2000")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=HYPERLINK("https://www.leilaoonline.net/lote/detalhe/302197", "6512")</f>
      </c>
      <c r="B58" s="4" t="s">
        <f>=HYPERLINK("https://www.leilaoonline.net/lote/detalhe/302197", " Gerador de Fluxo de Ar Modelo GF-2000")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=HYPERLINK("https://www.leilaoonline.net/lote/detalhe/302193", "6513")</f>
      </c>
      <c r="B59" s="4" t="s">
        <f>=HYPERLINK("https://www.leilaoonline.net/lote/detalhe/302193", " Gerador de Fluxo de Ar Modelo GF-2000")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=HYPERLINK("https://www.leilaoonline.net/lote/detalhe/302192", "6514")</f>
      </c>
      <c r="B60" s="4" t="s">
        <f>=HYPERLINK("https://www.leilaoonline.net/lote/detalhe/302192", " Gerador de Fluxo de Ar Modelo GF-2000")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=HYPERLINK("https://www.leilaoonline.net/lote/detalhe/302191", "6515")</f>
      </c>
      <c r="B61" s="4" t="s">
        <f>=HYPERLINK("https://www.leilaoonline.net/lote/detalhe/302191", " Gerador de Fluxo de Ar Modelo GF-2000")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=HYPERLINK("https://www.leilaoonline.net/lote/detalhe/302190", "6516")</f>
      </c>
      <c r="B62" s="4" t="s">
        <f>=HYPERLINK("https://www.leilaoonline.net/lote/detalhe/302190", " Gerador de Fluxo de Ar Modelo GF-2000")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=HYPERLINK("https://www.leilaoonline.net/lote/detalhe/302195", "6517")</f>
      </c>
      <c r="B63" s="4" t="s">
        <f>=HYPERLINK("https://www.leilaoonline.net/lote/detalhe/302195", " Gerador de Fluxo de Ar Modelo GF-2000")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=HYPERLINK("https://www.leilaoonline.net/lote/detalhe/302221", "6518")</f>
      </c>
      <c r="B64" s="4" t="s">
        <f>=HYPERLINK("https://www.leilaoonline.net/lote/detalhe/302221", "Grupo Gerador de energia 50 kVa Motor Detroit 4 cilindros. Diesel")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=HYPERLINK("https://www.leilaoonline.net/lote/detalhe/302231", "7000")</f>
      </c>
      <c r="B65" s="4" t="s">
        <f>=HYPERLINK("https://www.leilaoonline.net/lote/detalhe/302231", "MÁQUINA DE CAFÉ ITALIANA 2 BICOS ( cor branca)")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22.000,00</t>
        </is>
      </c>
      <c r="F65" s="4" t="inlineStr">
        <is>
          <t>350.00</t>
        </is>
      </c>
    </row>
    <row collapsed="false" customFormat="false" customHeight="false" hidden="false" ht="12.1" outlineLevel="0" r="66">
      <c r="A66" s="5" t="s">
        <f>=HYPERLINK("https://www.leilaoonline.net/lote/detalhe/302232", "7001")</f>
      </c>
      <c r="B66" s="4" t="s">
        <f>=HYPERLINK("https://www.leilaoonline.net/lote/detalhe/302232", "MÁQUINA DE CAFÉ ITALIANA 3 BICOS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22.000,00</t>
        </is>
      </c>
      <c r="F66" s="4" t="inlineStr">
        <is>
          <t>350.00</t>
        </is>
      </c>
    </row>
    <row collapsed="false" customFormat="false" customHeight="false" hidden="false" ht="12.1" outlineLevel="0" r="67">
      <c r="A67" s="5" t="s">
        <f>=HYPERLINK("https://www.leilaoonline.net/lote/detalhe/302219", "7002")</f>
      </c>
      <c r="B67" s="4" t="s">
        <f>=HYPERLINK("https://www.leilaoonline.net/lote/detalhe/302219", "MÁQUINA DE CAFÉ ITALIANA 2 BICOS")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22.000,00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=HYPERLINK("https://www.leilaoonline.net/lote/detalhe/302215", "7004")</f>
      </c>
      <c r="B68" s="4" t="s">
        <f>=HYPERLINK("https://www.leilaoonline.net/lote/detalhe/302215",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=HYPERLINK("https://www.leilaoonline.net/lote/detalhe/302216", "7005")</f>
      </c>
      <c r="B69" s="4" t="s">
        <f>=HYPERLINK("https://www.leilaoonline.net/lote/detalhe/302216",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=HYPERLINK("https://www.leilaoonline.net/lote/detalhe/302217", "7006")</f>
      </c>
      <c r="B70" s="4" t="s">
        <f>=HYPERLINK("https://www.leilaoonline.net/lote/detalhe/302217",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=HYPERLINK("https://www.leilaoonline.net/lote/detalhe/302218", "7007")</f>
      </c>
      <c r="B71" s="4" t="s">
        <f>=HYPERLINK("https://www.leilaoonline.net/lote/detalhe/302218",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=HYPERLINK("https://www.leilaoonline.net/lote/detalhe/302199", "7008")</f>
      </c>
      <c r="B72" s="4" t="s">
        <f>=HYPERLINK("https://www.leilaoonline.net/lote/detalhe/302199",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=HYPERLINK("https://www.leilaoonline.net/lote/detalhe/302200", "7011")</f>
      </c>
      <c r="B73" s="4" t="s">
        <f>=HYPERLINK("https://www.leilaoonline.net/lote/detalhe/302200", "MULT-GRILL BACON 220V")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=HYPERLINK("https://www.leilaoonline.net/lote/detalhe/302201", "7013")</f>
      </c>
      <c r="B74" s="4" t="s">
        <f>=HYPERLINK("https://www.leilaoonline.net/lote/detalhe/302201", "APROX.. 38 UN. CONTROLE DE ACESSO-LEITOR AUTONOMO ASSA ABLOY V-KPRIL")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1.800,00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=HYPERLINK("https://www.leilaoonline.net/lote/detalhe/302222", "7018")</f>
      </c>
      <c r="B75" s="4" t="s">
        <f>=HYPERLINK("https://www.leilaoonline.net/lote/detalhe/302222", "7 MÁQUINAS DE AÇAÍ ARPIFRIO (NO ESTADO QUE SE ENCONTRA E COM AVARIAS)")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45.000,00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=HYPERLINK("https://www.leilaoonline.net/lote/detalhe/302223", "7019")</f>
      </c>
      <c r="B76" s="4" t="s">
        <f>=HYPERLINK("https://www.leilaoonline.net/lote/detalhe/302223", "CILINDRO BRAESI USADO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4.900,00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=HYPERLINK("https://www.leilaoonline.net/lote/detalhe/302179", "7040")</f>
      </c>
      <c r="B77" s="4" t="s">
        <f>=HYPERLINK("https://www.leilaoonline.net/lote/detalhe/302179", "Dois Rompedores Montamber SC-36 ano 2011. SEM USO")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35.000,00</t>
        </is>
      </c>
      <c r="F77" s="4" t="inlineStr">
        <is>
          <t>750.00</t>
        </is>
      </c>
    </row>
    <row collapsed="false" customFormat="false" customHeight="false" hidden="false" ht="12.1" outlineLevel="0" r="78">
      <c r="A78" s="5" t="s">
        <f>=HYPERLINK("https://www.leilaoonline.net/lote/detalhe/302244", "7041")</f>
      </c>
      <c r="B78" s="4" t="s">
        <f>=HYPERLINK("https://www.leilaoonline.net/lote/detalhe/302244", "UNIDADE HIDRÁULICA")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12.500,00</t>
        </is>
      </c>
      <c r="F78" s="4" t="inlineStr">
        <is>
          <t>350.00</t>
        </is>
      </c>
    </row>
    <row collapsed="false" customFormat="false" customHeight="false" hidden="false" ht="12.1" outlineLevel="0" r="79">
      <c r="A79" s="5" t="s">
        <f>=HYPERLINK("https://www.leilaoonline.net/lote/detalhe/302241", "7042")</f>
      </c>
      <c r="B79" s="4" t="s">
        <f>=HYPERLINK("https://www.leilaoonline.net/lote/detalhe/302241", "UNIDADE HIDRÁULICA")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12.500,00</t>
        </is>
      </c>
      <c r="F79" s="4" t="inlineStr">
        <is>
          <t>350.00</t>
        </is>
      </c>
    </row>
    <row collapsed="false" customFormat="false" customHeight="false" hidden="false" ht="12.1" outlineLevel="0" r="80">
      <c r="A80" s="5" t="s">
        <f>=HYPERLINK("https://www.leilaoonline.net/lote/detalhe/302243", "7043")</f>
      </c>
      <c r="B80" s="4" t="s">
        <f>=HYPERLINK("https://www.leilaoonline.net/lote/detalhe/302243", "UNIDADE HIDRÁULICA")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12.500,00</t>
        </is>
      </c>
      <c r="F80" s="4" t="inlineStr">
        <is>
          <t>350.00</t>
        </is>
      </c>
    </row>
    <row collapsed="false" customFormat="false" customHeight="false" hidden="false" ht="12.1" outlineLevel="0" r="81">
      <c r="A81" s="5" t="s">
        <f>=HYPERLINK("https://www.leilaoonline.net/lote/detalhe/302211", "7044")</f>
      </c>
      <c r="B81" s="4" t="s">
        <f>=HYPERLINK("https://www.leilaoonline.net/lote/detalhe/302211", " 03 UN. ROLAMENTO DE GIRO ( SEM USO/NO ESTADO)")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22.000,00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=HYPERLINK("https://www.leilaoonline.net/lote/detalhe/302210", "7045")</f>
      </c>
      <c r="B82" s="4" t="s">
        <f>=HYPERLINK("https://www.leilaoonline.net/lote/detalhe/302210", " 06 UN. REDUTORES USADOS 1X60 - PARA MOTOR 50HP PRÓPRIO ( PARA EXTRUSÃO PARA FAZER CANOS)")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85.000,00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=HYPERLINK("https://www.leilaoonline.net/lote/detalhe/302207", "7046")</f>
      </c>
      <c r="B83" s="4" t="s">
        <f>=HYPERLINK("https://www.leilaoonline.net/lote/detalhe/302207", " SOPRADOR MARCA ARZEN (SEM USO) - GM315M3 MIN. / MOTOR WEG 350 CV RPM 1190 - 440 VOLTS.")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150.000,00</t>
        </is>
      </c>
      <c r="F83" s="4" t="inlineStr">
        <is>
          <t>3000.00</t>
        </is>
      </c>
    </row>
    <row collapsed="false" customFormat="false" customHeight="false" hidden="false" ht="12.1" outlineLevel="0" r="84">
      <c r="A84" s="5" t="s">
        <f>=HYPERLINK("https://www.leilaoonline.net/lote/detalhe/302212", "7047")</f>
      </c>
      <c r="B84" s="4" t="s">
        <f>=HYPERLINK("https://www.leilaoonline.net/lote/detalhe/302212", " SECADOR MARCA PIOVANI ( NO ESTADO)")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2.100,00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=HYPERLINK("https://www.leilaoonline.net/lote/detalhe/302206", "7048")</f>
      </c>
      <c r="B85" s="4" t="s">
        <f>=HYPERLINK("https://www.leilaoonline.net/lote/detalhe/302206", " SECADOR DE GRÃO DE MATERIAL ESTRUSADO ( NO ESTADO)")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3.100,00</t>
        </is>
      </c>
      <c r="F85" s="4" t="inlineStr">
        <is>
          <t>300.00</t>
        </is>
      </c>
    </row>
    <row collapsed="false" customFormat="false" customHeight="false" hidden="false" ht="12.1" outlineLevel="0" r="86">
      <c r="A86" s="5" t="s">
        <f>=HYPERLINK("https://www.leilaoonline.net/lote/detalhe/302209", "7049")</f>
      </c>
      <c r="B86" s="4" t="s">
        <f>=HYPERLINK("https://www.leilaoonline.net/lote/detalhe/302209", " MISTURADOR DE PÓ DUPLO DE AÇO ( USADO)")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3.800,00</t>
        </is>
      </c>
      <c r="F86" s="4" t="inlineStr">
        <is>
          <t>300.00</t>
        </is>
      </c>
    </row>
    <row collapsed="false" customFormat="false" customHeight="false" hidden="false" ht="12.1" outlineLevel="0" r="87">
      <c r="A87" s="5" t="s">
        <f>=HYPERLINK("https://www.leilaoonline.net/lote/detalhe/302214", "7050")</f>
      </c>
      <c r="B87" s="4" t="s">
        <f>=HYPERLINK("https://www.leilaoonline.net/lote/detalhe/302214", " INJETORA REFORMADA MARCA NETSTAL HP 3000")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85.000,00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=HYPERLINK("https://www.leilaoonline.net/lote/detalhe/302213", "7051")</f>
      </c>
      <c r="B88" s="4" t="s">
        <f>=HYPERLINK("https://www.leilaoonline.net/lote/detalhe/302213", " MANDRILHADORA MARCA IKEGAI FUSO 100 MESA 1X1 MM ( NO ESTADO)")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45.000,00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=HYPERLINK("https://www.leilaoonline.net/lote/detalhe/302208", "7052")</f>
      </c>
      <c r="B89" s="4" t="s">
        <f>=HYPERLINK("https://www.leilaoonline.net/lote/detalhe/302208", " FREZA TÓZ UNIVESAL MESA 220X60 MM - ( NO ESTADO)")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35.000,00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=HYPERLINK("https://www.leilaoonline.net/lote/detalhe/302242", "7053")</f>
      </c>
      <c r="B90" s="4" t="s">
        <f>=HYPERLINK("https://www.leilaoonline.net/lote/detalhe/302242", "UNIDADE HIDRÁULICA")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12.500,00</t>
        </is>
      </c>
      <c r="F90" s="4" t="inlineStr">
        <is>
          <t>350.00</t>
        </is>
      </c>
    </row>
    <row collapsed="false" customFormat="false" customHeight="false" hidden="false" ht="12.1" outlineLevel="0" r="91">
      <c r="A91" s="5" t="s">
        <f>=HYPERLINK("https://www.leilaoonline.net/lote/detalhe/302245", "7054")</f>
      </c>
      <c r="B91" s="4" t="s">
        <f>=HYPERLINK("https://www.leilaoonline.net/lote/detalhe/302245", "MAQUINA DE CORTE DE   VERGALHÃO")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5.650,00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=HYPERLINK("https://www.leilaoonline.net/lote/detalhe/302246", "7055")</f>
      </c>
      <c r="B92" s="4" t="s">
        <f>=HYPERLINK("https://www.leilaoonline.net/lote/detalhe/302246", "GERADORA DE ENGRENAGEM - RENANIA MODULO 12 - COMPLETA")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250.000,00</t>
        </is>
      </c>
      <c r="F92" s="4" t="inlineStr">
        <is>
          <t>2000.00</t>
        </is>
      </c>
    </row>
    <row collapsed="false" customFormat="false" customHeight="false" hidden="false" ht="12.1" outlineLevel="0" r="93">
      <c r="A93" s="5" t="s">
        <f>=HYPERLINK("https://www.leilaoonline.net/lote/detalhe/302247", "7056")</f>
      </c>
      <c r="B93" s="4" t="s">
        <f>=HYPERLINK("https://www.leilaoonline.net/lote/detalhe/302247", "15 UN.  - BOMBAS DE REFRIGERAÇÃO")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3.800,00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=HYPERLINK("https://www.leilaoonline.net/lote/detalhe/302226", "7058")</f>
      </c>
      <c r="B94" s="4" t="s">
        <f>=HYPERLINK("https://www.leilaoonline.net/lote/detalhe/302226", "MOTOR ELÉTRICO WEG 885RPM 225 SM TRIFÁSICO - RECONDICIONADO")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13.000,00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=HYPERLINK("https://www.leilaoonline.net/lote/detalhe/302227", "7059")</f>
      </c>
      <c r="B95" s="4" t="s">
        <f>=HYPERLINK("https://www.leilaoonline.net/lote/detalhe/302227", "MOTOR ELÉTRICO WEG 885RPM 225 SM TRIFÁSICO - RECONDICIONADO")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13.000,00</t>
        </is>
      </c>
      <c r="F95" s="4" t="inlineStr">
        <is>
          <t>300.00</t>
        </is>
      </c>
    </row>
    <row collapsed="false" customFormat="false" customHeight="false" hidden="false" ht="12.1" outlineLevel="0" r="96">
      <c r="A96" s="5" t="s">
        <f>=HYPERLINK("https://www.leilaoonline.net/lote/detalhe/302224", "8003")</f>
      </c>
      <c r="B96" s="4" t="s">
        <f>=HYPERLINK("https://www.leilaoonline.net/lote/detalhe/302224", "[ VÍDEO ] GUILHOTINA HIDRÁULICA RIO NEGRO 3000 MM -  ANO 2003 - CORTA CHAPA ATÉ 1/2`M ( 12,7MM) - FUCIONANDO")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80.000,00</t>
        </is>
      </c>
      <c r="F96" s="4" t="inlineStr">
        <is>
          <t>350.00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2026-05-14T03:13:53.00Z</dcterms:created>
  <dc:creator>Tellks Tecnologia</dc:creator>
  <cp:revision>0</cp:revision>
</cp:coreProperties>
</file>