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=HYPERLINK("https://www.leilaoonline.net/lote/detalhe/304295", "000")</f>
      </c>
      <c r="B11" s="4" t="s">
        <f>=HYPERLINK("https://www.leilaoonline.net/lote/detalhe/304295", " TRATOR DE ESTEIRA CATERPILLAR D6M ANO 2003")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=HYPERLINK("https://www.leilaoonline.net/lote/detalhe/304307", "001")</f>
      </c>
      <c r="B12" s="4" t="s">
        <f>=HYPERLINK("https://www.leilaoonline.net/lote/detalhe/304307", "MINI CARREGADEIRA CAT 246 D. SEM MOTOR")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=HYPERLINK("https://www.leilaoonline.net/lote/detalhe/304306", "002")</f>
      </c>
      <c r="B13" s="4" t="s">
        <f>=HYPERLINK("https://www.leilaoonline.net/lote/detalhe/304306", "Mini retroescavadeira com concha frontal e braço traseiro - JCB 1 CX")</f>
      </c>
      <c r="C13" s="4" t="inlineStr">
        <is>
          <t>Vendido</t>
        </is>
      </c>
      <c r="D13" s="4" t="inlineStr">
        <is>
          <t>2</t>
        </is>
      </c>
      <c r="E13" s="5" t="inlineStr">
        <is>
          <t>14.000,00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=HYPERLINK("https://www.leilaoonline.net/lote/detalhe/304301", "003")</f>
      </c>
      <c r="B14" s="4" t="s">
        <f>=HYPERLINK("https://www.leilaoonline.net/lote/detalhe/304301", "MINI PÁ CARREGADEIRA CATERPILLAR 246 D.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=HYPERLINK("https://www.leilaoonline.net/lote/detalhe/304290", "004")</f>
      </c>
      <c r="B15" s="4" t="s">
        <f>=HYPERLINK("https://www.leilaoonline.net/lote/detalhe/304290", " Mini Pá Carregadeira Caterpillar 232 B2")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=HYPERLINK("https://www.leilaoonline.net/lote/detalhe/304297", "005")</f>
      </c>
      <c r="B16" s="4" t="s">
        <f>=HYPERLINK("https://www.leilaoonline.net/lote/detalhe/304297", " MINI PÁ CARREGADEIRA CAT 226 B")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=HYPERLINK("https://www.leilaoonline.net/lote/detalhe/304298", "006")</f>
      </c>
      <c r="B17" s="4" t="s">
        <f>=HYPERLINK("https://www.leilaoonline.net/lote/detalhe/304298", " BOB CAT S650")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=HYPERLINK("https://www.leilaoonline.net/lote/detalhe/304309", "007")</f>
      </c>
      <c r="B18" s="4" t="s">
        <f>=HYPERLINK("https://www.leilaoonline.net/lote/detalhe/304309", "CONCHA DA LIEBHEER 580")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=HYPERLINK("https://www.leilaoonline.net/lote/detalhe/304289", "008")</f>
      </c>
      <c r="B19" s="4" t="s">
        <f>=HYPERLINK("https://www.leilaoonline.net/lote/detalhe/304289", " MOTOR CAT 3408-D9H")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=HYPERLINK("https://www.leilaoonline.net/lote/detalhe/304303", "009")</f>
      </c>
      <c r="B20" s="4" t="s">
        <f>=HYPERLINK("https://www.leilaoonline.net/lote/detalhe/304303", " MOTOR CAT C9")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=HYPERLINK("https://www.leilaoonline.net/lote/detalhe/304221", "011")</f>
      </c>
      <c r="B21" s="4" t="s">
        <f>=HYPERLINK("https://www.leilaoonline.net/lote/detalhe/304221", " BOMBA HIDRAULICA CAT 966R")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=HYPERLINK("https://www.leilaoonline.net/lote/detalhe/304220", "012")</f>
      </c>
      <c r="B22" s="4" t="s">
        <f>=HYPERLINK("https://www.leilaoonline.net/lote/detalhe/304220",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=HYPERLINK("https://www.leilaoonline.net/lote/detalhe/304219", "013")</f>
      </c>
      <c r="B23" s="4" t="s">
        <f>=HYPERLINK("https://www.leilaoonline.net/lote/detalhe/304219", " BOMBA HIDRAULICA CAT 938H")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=HYPERLINK("https://www.leilaoonline.net/lote/detalhe/304218", "014")</f>
      </c>
      <c r="B24" s="4" t="s">
        <f>=HYPERLINK("https://www.leilaoonline.net/lote/detalhe/304218",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=HYPERLINK("https://www.leilaoonline.net/lote/detalhe/304215", "015")</f>
      </c>
      <c r="B25" s="4" t="s">
        <f>=HYPERLINK("https://www.leilaoonline.net/lote/detalhe/304215", " CONVERSOR DE TORQUE CAT 420E")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=HYPERLINK("https://www.leilaoonline.net/lote/detalhe/304242", "016")</f>
      </c>
      <c r="B26" s="4" t="s">
        <f>=HYPERLINK("https://www.leilaoonline.net/lote/detalhe/304242", "CONCHA LIEBHEER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=HYPERLINK("https://www.leilaoonline.net/lote/detalhe/304241", "017")</f>
      </c>
      <c r="B27" s="4" t="s">
        <f>=HYPERLINK("https://www.leilaoonline.net/lote/detalhe/304241", "[ VÍDEO ] MOTOR MWM 229")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=HYPERLINK("https://www.leilaoonline.net/lote/detalhe/304240", "018")</f>
      </c>
      <c r="B28" s="4" t="s">
        <f>=HYPERLINK("https://www.leilaoonline.net/lote/detalhe/304240", "[ LANCES POR KG ] LOTE DE PEÇAS DE CAMINHÃO. APROX 5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=HYPERLINK("https://www.leilaoonline.net/lote/detalhe/304222", "019")</f>
      </c>
      <c r="B29" s="4" t="s">
        <f>=HYPERLINK("https://www.leilaoonline.net/lote/detalhe/304222", " Guindaste Industrial Hyster")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19.000,00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=HYPERLINK("https://www.leilaoonline.net/lote/detalhe/304328", "022")</f>
      </c>
      <c r="B30" s="4" t="s">
        <f>=HYPERLINK("https://www.leilaoonline.net/lote/detalhe/304328", " BOMBA HIDRAULICA CAT 330/336")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=HYPERLINK("https://www.leilaoonline.net/lote/detalhe/304327", "025")</f>
      </c>
      <c r="B31" s="4" t="s">
        <f>=HYPERLINK("https://www.leilaoonline.net/lote/detalhe/304327", " bloco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=HYPERLINK("https://www.leilaoonline.net/lote/detalhe/304181", "026")</f>
      </c>
      <c r="B32" s="4" t="s">
        <f>=HYPERLINK("https://www.leilaoonline.net/lote/detalhe/304181", " transmissão Patrol Caterpillar 120 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=HYPERLINK("https://www.leilaoonline.net/lote/detalhe/304195", "027")</f>
      </c>
      <c r="B33" s="4" t="s">
        <f>=HYPERLINK("https://www.leilaoonline.net/lote/detalhe/304195", " PAR DE CUBO DE TRAÇÃO CAT 135H")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=HYPERLINK("https://www.leilaoonline.net/lote/detalhe/304182", "028")</f>
      </c>
      <c r="B34" s="4" t="s">
        <f>=HYPERLINK("https://www.leilaoonline.net/lote/detalhe/304182", " radiador Patrol Caterpillar 120 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=HYPERLINK("https://www.leilaoonline.net/lote/detalhe/304190", "029")</f>
      </c>
      <c r="B35" s="4" t="s">
        <f>=HYPERLINK("https://www.leilaoonline.net/lote/detalhe/304190",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=HYPERLINK("https://www.leilaoonline.net/lote/detalhe/304185", "030")</f>
      </c>
      <c r="B36" s="4" t="s">
        <f>=HYPERLINK("https://www.leilaoonline.net/lote/detalhe/304185", " cabeçote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=HYPERLINK("https://www.leilaoonline.net/lote/detalhe/304188", "031")</f>
      </c>
      <c r="B37" s="4" t="s">
        <f>=HYPERLINK("https://www.leilaoonline.net/lote/detalhe/304188", "CABINE LIEBHERR . APLICAÇÃO 942/944 (VAZIA)")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=HYPERLINK("https://www.leilaoonline.net/lote/detalhe/304187", "032")</f>
      </c>
      <c r="B38" s="4" t="s">
        <f>=HYPERLINK("https://www.leilaoonline.net/lote/detalhe/304187", " comando final 954")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=HYPERLINK("https://www.leilaoonline.net/lote/detalhe/304186", "034")</f>
      </c>
      <c r="B39" s="4" t="s">
        <f>=HYPERLINK("https://www.leilaoonline.net/lote/detalhe/304186", " cabeçote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=HYPERLINK("https://www.leilaoonline.net/lote/detalhe/304251", "035")</f>
      </c>
      <c r="B40" s="4" t="s">
        <f>=HYPERLINK("https://www.leilaoonline.net/lote/detalhe/304251", " transmissão Caterpillar D8H")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=HYPERLINK("https://www.leilaoonline.net/lote/detalhe/304184", "036")</f>
      </c>
      <c r="B41" s="4" t="s">
        <f>=HYPERLINK("https://www.leilaoonline.net/lote/detalhe/304184", " radiador Caterpillar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=HYPERLINK("https://www.leilaoonline.net/lote/detalhe/304183", "037")</f>
      </c>
      <c r="B42" s="4" t="s">
        <f>=HYPERLINK("https://www.leilaoonline.net/lote/detalhe/304183", "ESCARIFICADOR CATERPILLAR 140 m completo com contrapeso")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=HYPERLINK("https://www.leilaoonline.net/lote/detalhe/304201", "040")</f>
      </c>
      <c r="B43" s="4" t="s">
        <f>=HYPERLINK("https://www.leilaoonline.net/lote/detalhe/304201", " MOTOR CAT D333-977")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=HYPERLINK("https://www.leilaoonline.net/lote/detalhe/304213", "041")</f>
      </c>
      <c r="B44" s="4" t="s">
        <f>=HYPERLINK("https://www.leilaoonline.net/lote/detalhe/304213", " COLUNA DE DIREÇÃO COMPLETA CAT 938G")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=HYPERLINK("https://www.leilaoonline.net/lote/detalhe/304197", "042")</f>
      </c>
      <c r="B45" s="4" t="s">
        <f>=HYPERLINK("https://www.leilaoonline.net/lote/detalhe/304197", " MOTOR DE GIRO KOMATSU PC 600")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=HYPERLINK("https://www.leilaoonline.net/lote/detalhe/304243", "043")</f>
      </c>
      <c r="B46" s="4" t="s">
        <f>=HYPERLINK("https://www.leilaoonline.net/lote/detalhe/304243", " RADIADOR COMPLETO CAT 621R")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=HYPERLINK("https://www.leilaoonline.net/lote/detalhe/304217", "046")</f>
      </c>
      <c r="B47" s="4" t="s">
        <f>=HYPERLINK("https://www.leilaoonline.net/lote/detalhe/304217", " COLUNA DE DIREÇAÕ COMPLETA CASE 721C")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=HYPERLINK("https://www.leilaoonline.net/lote/detalhe/304216", "047")</f>
      </c>
      <c r="B48" s="4" t="s">
        <f>=HYPERLINK("https://www.leilaoonline.net/lote/detalhe/304216", " COMANDO HIDRAULICO VOLVO G940")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=HYPERLINK("https://www.leilaoonline.net/lote/detalhe/304168", "052")</f>
      </c>
      <c r="B49" s="4" t="s">
        <f>=HYPERLINK("https://www.leilaoonline.net/lote/detalhe/304168", " EIXO DIANTEIRO CATERPILLAR 938H")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=HYPERLINK("https://www.leilaoonline.net/lote/detalhe/304207", "056")</f>
      </c>
      <c r="B50" s="4" t="s">
        <f>=HYPERLINK("https://www.leilaoonline.net/lote/detalhe/304207", " COMPRESSOR DE AR CAT 3306")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=HYPERLINK("https://www.leilaoonline.net/lote/detalhe/304169", "058")</f>
      </c>
      <c r="B51" s="4" t="s">
        <f>=HYPERLINK("https://www.leilaoonline.net/lote/detalhe/304169", "CABEÇOTE CATERPILLAR 3306 COM PLACA")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=HYPERLINK("https://www.leilaoonline.net/lote/detalhe/304198", "059")</f>
      </c>
      <c r="B52" s="4" t="s">
        <f>=HYPERLINK("https://www.leilaoonline.net/lote/detalhe/304198", " TROCADOR DE CALOR CAT 950 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=HYPERLINK("https://www.leilaoonline.net/lote/detalhe/304170", "060")</f>
      </c>
      <c r="B53" s="4" t="s">
        <f>=HYPERLINK("https://www.leilaoonline.net/lote/detalhe/304170", " EIXO DIANTEIRO CATERPILLAR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=HYPERLINK("https://www.leilaoonline.net/lote/detalhe/304204", "065")</f>
      </c>
      <c r="B54" s="4" t="s">
        <f>=HYPERLINK("https://www.leilaoonline.net/lote/detalhe/304204", " COMANDO FINAL KOMATSU PC-600")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=HYPERLINK("https://www.leilaoonline.net/lote/detalhe/304171", "067")</f>
      </c>
      <c r="B55" s="4" t="s">
        <f>=HYPERLINK("https://www.leilaoonline.net/lote/detalhe/304171", "TRANSMISSÃO CATERPILLAR 950G")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=HYPERLINK("https://www.leilaoonline.net/lote/detalhe/304202", "072")</f>
      </c>
      <c r="B56" s="4" t="s">
        <f>=HYPERLINK("https://www.leilaoonline.net/lote/detalhe/304202", " COMANDO HIDRAULICO VOLVO EC460")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=HYPERLINK("https://www.leilaoonline.net/lote/detalhe/304208", "080")</f>
      </c>
      <c r="B57" s="4" t="s">
        <f>=HYPERLINK("https://www.leilaoonline.net/lote/detalhe/304208", " COMANDO FINAL JCB 330LC (UNIDADE)")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=HYPERLINK("https://www.leilaoonline.net/lote/detalhe/304172", "083")</f>
      </c>
      <c r="B58" s="4" t="s">
        <f>=HYPERLINK("https://www.leilaoonline.net/lote/detalhe/304172", " TRANSMISSÃO CATERPILLAR D8N")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=HYPERLINK("https://www.leilaoonline.net/lote/detalhe/304174", "099")</f>
      </c>
      <c r="B59" s="4" t="s">
        <f>=HYPERLINK("https://www.leilaoonline.net/lote/detalhe/304174", " CABEÇOTE DE MOTOR CUMMINS SMALLCAM")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=HYPERLINK("https://www.leilaoonline.net/lote/detalhe/304175", "103")</f>
      </c>
      <c r="B60" s="4" t="s">
        <f>=HYPERLINK("https://www.leilaoonline.net/lote/detalhe/304175", " RODA DA VOLVO A35")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=HYPERLINK("https://www.leilaoonline.net/lote/detalhe/304176", "106")</f>
      </c>
      <c r="B61" s="4" t="s">
        <f>=HYPERLINK("https://www.leilaoonline.net/lote/detalhe/304176", " RODA DA MOTONIVELADORA CATERPILLAR 135H")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=HYPERLINK("https://www.leilaoonline.net/lote/detalhe/304177", "110")</f>
      </c>
      <c r="B62" s="4" t="s">
        <f>=HYPERLINK("https://www.leilaoonline.net/lote/detalhe/304177", "PAR DE RODA GUIA KOMATSU PC150")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=HYPERLINK("https://www.leilaoonline.net/lote/detalhe/304173", "119")</f>
      </c>
      <c r="B63" s="4" t="s">
        <f>=HYPERLINK("https://www.leilaoonline.net/lote/detalhe/304173", "PAR DE PISTÃO  DOOSAN DL  250")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=HYPERLINK("https://www.leilaoonline.net/lote/detalhe/304178", "120")</f>
      </c>
      <c r="B64" s="4" t="s">
        <f>=HYPERLINK("https://www.leilaoonline.net/lote/detalhe/304178", " RODA CATERPILLAR  950H")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=HYPERLINK("https://www.leilaoonline.net/lote/detalhe/304179", "121")</f>
      </c>
      <c r="B65" s="4" t="s">
        <f>=HYPERLINK("https://www.leilaoonline.net/lote/detalhe/304179", " COMANDO HIDRAULICO DE CATERPILLAR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=HYPERLINK("https://www.leilaoonline.net/lote/detalhe/304180", "128")</f>
      </c>
      <c r="B66" s="4" t="s">
        <f>=HYPERLINK("https://www.leilaoonline.net/lote/detalhe/304180", "TRANSMISSÃO CATERPILLAR  D7E")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=HYPERLINK("https://www.leilaoonline.net/lote/detalhe/304160", "132")</f>
      </c>
      <c r="B67" s="4" t="s">
        <f>=HYPERLINK("https://www.leilaoonline.net/lote/detalhe/304160", " RODA GUIA CATERPILLAR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=HYPERLINK("https://www.leilaoonline.net/lote/detalhe/304162", "140")</f>
      </c>
      <c r="B68" s="4" t="s">
        <f>=HYPERLINK("https://www.leilaoonline.net/lote/detalhe/304162", "CABINE CATERPILLAR 938H (VAZIA)")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=HYPERLINK("https://www.leilaoonline.net/lote/detalhe/304161", "141")</f>
      </c>
      <c r="B69" s="4" t="s">
        <f>=HYPERLINK("https://www.leilaoonline.net/lote/detalhe/304161", "CABINE CATERPILLAR 321 DL (VAZIA)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=HYPERLINK("https://www.leilaoonline.net/lote/detalhe/304163", "143")</f>
      </c>
      <c r="B70" s="4" t="s">
        <f>=HYPERLINK("https://www.leilaoonline.net/lote/detalhe/304163", " COMANDO HIDRÁULICO CATERPILLAR 321 D")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=HYPERLINK("https://www.leilaoonline.net/lote/detalhe/304164", "147")</f>
      </c>
      <c r="B71" s="4" t="s">
        <f>=HYPERLINK("https://www.leilaoonline.net/lote/detalhe/304164", " BOMBA CATERPILLAR 938H")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=HYPERLINK("https://www.leilaoonline.net/lote/detalhe/304167", "148")</f>
      </c>
      <c r="B72" s="4" t="s">
        <f>=HYPERLINK("https://www.leilaoonline.net/lote/detalhe/304167", " BOMBA CATERPILLAR 966H")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=HYPERLINK("https://www.leilaoonline.net/lote/detalhe/304165", "149")</f>
      </c>
      <c r="B73" s="4" t="s">
        <f>=HYPERLINK("https://www.leilaoonline.net/lote/detalhe/304165", " BOMBA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=HYPERLINK("https://www.leilaoonline.net/lote/detalhe/304166", "150")</f>
      </c>
      <c r="B74" s="4" t="s">
        <f>=HYPERLINK("https://www.leilaoonline.net/lote/detalhe/304166", " BOMBA CATERPILLAR 966H")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=HYPERLINK("https://www.leilaoonline.net/lote/detalhe/304200", "153")</f>
      </c>
      <c r="B75" s="4" t="s">
        <f>=HYPERLINK("https://www.leilaoonline.net/lote/detalhe/304200", " BOMBA HIDRÁULICA VOLVO EC460")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=HYPERLINK("https://www.leilaoonline.net/lote/detalhe/304199", "154")</f>
      </c>
      <c r="B76" s="4" t="s">
        <f>=HYPERLINK("https://www.leilaoonline.net/lote/detalhe/304199", "[ VÍDEO ] VIRABREQUIM MOTOR CAT 3406-STD")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=HYPERLINK("https://www.leilaoonline.net/lote/detalhe/304196", "156")</f>
      </c>
      <c r="B77" s="4" t="s">
        <f>=HYPERLINK("https://www.leilaoonline.net/lote/detalhe/304196", " EIXO TRASEIRO CAT 938G-II")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=HYPERLINK("https://www.leilaoonline.net/lote/detalhe/304205", "157")</f>
      </c>
      <c r="B78" s="4" t="s">
        <f>=HYPERLINK("https://www.leilaoonline.net/lote/detalhe/304205", " EIXO DIANTEIRO CAT 938G-II")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=HYPERLINK("https://www.leilaoonline.net/lote/detalhe/304206", "159")</f>
      </c>
      <c r="B79" s="4" t="s">
        <f>=HYPERLINK("https://www.leilaoonline.net/lote/detalhe/304206", " MOTOR KOMATSU PC600")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=HYPERLINK("https://www.leilaoonline.net/lote/detalhe/304189", "200")</f>
      </c>
      <c r="B80" s="4" t="s">
        <f>=HYPERLINK("https://www.leilaoonline.net/lote/detalhe/304189", " BOMBA HIDRÁULICA CATERPILLAR D8N")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=HYPERLINK("https://www.leilaoonline.net/lote/detalhe/304191", "202")</f>
      </c>
      <c r="B81" s="4" t="s">
        <f>=HYPERLINK("https://www.leilaoonline.net/lote/detalhe/304191", " BOMBA DE TRANSMISSÃO CATERPILLAR 140M")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=HYPERLINK("https://www.leilaoonline.net/lote/detalhe/304203", "206")</f>
      </c>
      <c r="B82" s="4" t="s">
        <f>=HYPERLINK("https://www.leilaoonline.net/lote/detalhe/304203", " TRANSMISSÃO VOLVO L120")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=HYPERLINK("https://www.leilaoonline.net/lote/detalhe/304192", "207")</f>
      </c>
      <c r="B83" s="4" t="s">
        <f>=HYPERLINK("https://www.leilaoonline.net/lote/detalhe/304192", " MODULO DE CABINE CATERPILLAR 140M")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=HYPERLINK("https://www.leilaoonline.net/lote/detalhe/304193", "208")</f>
      </c>
      <c r="B84" s="4" t="s">
        <f>=HYPERLINK("https://www.leilaoonline.net/lote/detalhe/304193", " JOGO DE JOYSTICK CATERPILLAR 140M (DIREITO E ESQUERDO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=HYPERLINK("https://www.leilaoonline.net/lote/detalhe/304194", "209")</f>
      </c>
      <c r="B85" s="4" t="s">
        <f>=HYPERLINK("https://www.leilaoonline.net/lote/detalhe/304194", " CABINE CATERPILLAR 966R (VAZIA)")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=HYPERLINK("https://www.leilaoonline.net/lote/detalhe/304158", "211")</f>
      </c>
      <c r="B86" s="4" t="s">
        <f>=HYPERLINK("https://www.leilaoonline.net/lote/detalhe/304158", "RODA COM PNEU TEMATERRA SP255")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=HYPERLINK("https://www.leilaoonline.net/lote/detalhe/304209", "213")</f>
      </c>
      <c r="B87" s="4" t="s">
        <f>=HYPERLINK("https://www.leilaoonline.net/lote/detalhe/304209", " BLOCO CAT 3406")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=HYPERLINK("https://www.leilaoonline.net/lote/detalhe/304159", "215")</f>
      </c>
      <c r="B88" s="4" t="s">
        <f>=HYPERLINK("https://www.leilaoonline.net/lote/detalhe/304159", "PAR DE PISTÕES DE LÂMINA CATERPILLAR D6D COM SUPORTE DOS PISTÕES")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=HYPERLINK("https://www.leilaoonline.net/lote/detalhe/304224", "308")</f>
      </c>
      <c r="B89" s="4" t="s">
        <f>=HYPERLINK("https://www.leilaoonline.net/lote/detalhe/304224", " COMANDO HIDRAULICO CVOLVO EC-460")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=HYPERLINK("https://www.leilaoonline.net/lote/detalhe/304226", "309")</f>
      </c>
      <c r="B90" s="4" t="s">
        <f>=HYPERLINK("https://www.leilaoonline.net/lote/detalhe/304226", "MOTOR DE GIRO JCB")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=HYPERLINK("https://www.leilaoonline.net/lote/detalhe/304236", "310")</f>
      </c>
      <c r="B91" s="4" t="s">
        <f>=HYPERLINK("https://www.leilaoonline.net/lote/detalhe/304236", " COMANDO DE GIRO CAT 345-C")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=HYPERLINK("https://www.leilaoonline.net/lote/detalhe/304228", "311")</f>
      </c>
      <c r="B92" s="4" t="s">
        <f>=HYPERLINK("https://www.leilaoonline.net/lote/detalhe/304228", " COMANDO DE GIRO KOMATSU PC 400")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=HYPERLINK("https://www.leilaoonline.net/lote/detalhe/304235", "314")</f>
      </c>
      <c r="B93" s="4" t="s">
        <f>=HYPERLINK("https://www.leilaoonline.net/lote/detalhe/304235", "MOTOR DE GIRO JCB -330")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=HYPERLINK("https://www.leilaoonline.net/lote/detalhe/304223", "315")</f>
      </c>
      <c r="B94" s="4" t="s">
        <f>=HYPERLINK("https://www.leilaoonline.net/lote/detalhe/304223", "MOTOR DE GIRO KOMATSU PC-600")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=HYPERLINK("https://www.leilaoonline.net/lote/detalhe/304225", "316")</f>
      </c>
      <c r="B95" s="4" t="s">
        <f>=HYPERLINK("https://www.leilaoonline.net/lote/detalhe/304225", "MOTOR DE GIRO CAT 345-C")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=HYPERLINK("https://www.leilaoonline.net/lote/detalhe/304229", "318")</f>
      </c>
      <c r="B96" s="4" t="s">
        <f>=HYPERLINK("https://www.leilaoonline.net/lote/detalhe/304229", "MOTOR DE GIRO LIEBHERR 942")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=HYPERLINK("https://www.leilaoonline.net/lote/detalhe/304234", "321")</f>
      </c>
      <c r="B97" s="4" t="s">
        <f>=HYPERLINK("https://www.leilaoonline.net/lote/detalhe/304234", " BOMBA HIDRAULICA CAT 345")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=HYPERLINK("https://www.leilaoonline.net/lote/detalhe/304230", "322")</f>
      </c>
      <c r="B98" s="4" t="s">
        <f>=HYPERLINK("https://www.leilaoonline.net/lote/detalhe/304230", " BOMBA HIDRAULICA VOLVO 460-LC")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=HYPERLINK("https://www.leilaoonline.net/lote/detalhe/304227", "323")</f>
      </c>
      <c r="B99" s="4" t="s">
        <f>=HYPERLINK("https://www.leilaoonline.net/lote/detalhe/304227", " BOMBA HODRAULICA LIEBEHRR")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=HYPERLINK("https://www.leilaoonline.net/lote/detalhe/304239", "324")</f>
      </c>
      <c r="B100" s="4" t="s">
        <f>=HYPERLINK("https://www.leilaoonline.net/lote/detalhe/304239", " COMANDO HIDRAULICO CAT 321-D")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=HYPERLINK("https://www.leilaoonline.net/lote/detalhe/304231", "325")</f>
      </c>
      <c r="B101" s="4" t="s">
        <f>=HYPERLINK("https://www.leilaoonline.net/lote/detalhe/304231", " COMANDO HIDRAULICO JCB-330")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=HYPERLINK("https://www.leilaoonline.net/lote/detalhe/304237", "326")</f>
      </c>
      <c r="B102" s="4" t="s">
        <f>=HYPERLINK("https://www.leilaoonline.net/lote/detalhe/304237", " COMANDO HIDRAULICO DOOSAN")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=HYPERLINK("https://www.leilaoonline.net/lote/detalhe/304232", "327")</f>
      </c>
      <c r="B103" s="4" t="s">
        <f>=HYPERLINK("https://www.leilaoonline.net/lote/detalhe/304232", " BOMBA HODRAULICA JCB-330")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=HYPERLINK("https://www.leilaoonline.net/lote/detalhe/304233", "328")</f>
      </c>
      <c r="B104" s="4" t="s">
        <f>=HYPERLINK("https://www.leilaoonline.net/lote/detalhe/304233", " COMANDO HIDRAULICO LIEBHERR")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=HYPERLINK("https://www.leilaoonline.net/lote/detalhe/304238", "329")</f>
      </c>
      <c r="B105" s="4" t="s">
        <f>=HYPERLINK("https://www.leilaoonline.net/lote/detalhe/304238", " PTO VOLVO 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=HYPERLINK("https://www.leilaoonline.net/lote/detalhe/304211", "338")</f>
      </c>
      <c r="B106" s="4" t="s">
        <f>=HYPERLINK("https://www.leilaoonline.net/lote/detalhe/304211", "LOTE DE PNEUS COM RODAS 10.00 X 24 (4 UNIDADES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=HYPERLINK("https://www.leilaoonline.net/lote/detalhe/304212", "339")</f>
      </c>
      <c r="B107" s="4" t="s">
        <f>=HYPERLINK("https://www.leilaoonline.net/lote/detalhe/304212", "LOTE DE PNEUS COM RODAS 14.00 X 24 (2 UNIDADES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=HYPERLINK("https://www.leilaoonline.net/lote/detalhe/304277", "341")</f>
      </c>
      <c r="B108" s="4" t="s">
        <f>=HYPERLINK("https://www.leilaoonline.net/lote/detalhe/304277", "LOTE DE PNEUS COM RODA 17,5 X 25 ( 4 UNIDADES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=HYPERLINK("https://www.leilaoonline.net/lote/detalhe/304210", "342")</f>
      </c>
      <c r="B109" s="4" t="s">
        <f>=HYPERLINK("https://www.leilaoonline.net/lote/detalhe/304210", "PNEU MOTOSCRIP  SEM RODA 29,5 X 25 (1 UNIDADE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=HYPERLINK("https://www.leilaoonline.net/lote/detalhe/304272", "343")</f>
      </c>
      <c r="B110" s="4" t="s">
        <f>=HYPERLINK("https://www.leilaoonline.net/lote/detalhe/304272", "LOTE DE PNEUS RADIAL 18.00 X 33 (14 UNIDADES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=HYPERLINK("https://www.leilaoonline.net/lote/detalhe/304214", "344")</f>
      </c>
      <c r="B111" s="4" t="s">
        <f>=HYPERLINK("https://www.leilaoonline.net/lote/detalhe/304214", " BOMBA DE TRANSMISSÃO CAT D6R")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=HYPERLINK("https://www.leilaoonline.net/lote/detalhe/304244", "345")</f>
      </c>
      <c r="B112" s="4" t="s">
        <f>=HYPERLINK("https://www.leilaoonline.net/lote/detalhe/304244", " CONCHA ESCAVADEIRA CAT 225")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=HYPERLINK("https://www.leilaoonline.net/lote/detalhe/304247", "346")</f>
      </c>
      <c r="B113" s="4" t="s">
        <f>=HYPERLINK("https://www.leilaoonline.net/lote/detalhe/304247", " ESCORPIÃO COMPLETO MINICARREGADEIRA RETROESCAVADEIRA JCB 1CX")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=HYPERLINK("https://www.leilaoonline.net/lote/detalhe/304249", "348")</f>
      </c>
      <c r="B114" s="4" t="s">
        <f>=HYPERLINK("https://www.leilaoonline.net/lote/detalhe/304249", " EIXO COMPLETO COM RODA DYNAPAC TR25")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=HYPERLINK("https://www.leilaoonline.net/lote/detalhe/304245", "349")</f>
      </c>
      <c r="B115" s="4" t="s">
        <f>=HYPERLINK("https://www.leilaoonline.net/lote/detalhe/304245", " CABINE DOOSAN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=HYPERLINK("https://www.leilaoonline.net/lote/detalhe/304250", "350")</f>
      </c>
      <c r="B116" s="4" t="s">
        <f>=HYPERLINK("https://www.leilaoonline.net/lote/detalhe/304250", " GUINCHO GALEO GUINDASDASTE")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=HYPERLINK("https://www.leilaoonline.net/lote/detalhe/304246", "353")</f>
      </c>
      <c r="B117" s="4" t="s">
        <f>=HYPERLINK("https://www.leilaoonline.net/lote/detalhe/304246", " LÂMINA CAT 135H")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=HYPERLINK("https://www.leilaoonline.net/lote/detalhe/304248", "354")</f>
      </c>
      <c r="B118" s="4" t="s">
        <f>=HYPERLINK("https://www.leilaoonline.net/lote/detalhe/304248", " PAR DE PISTÕES GÊMEOS DO LEVANTE 966H")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=HYPERLINK("https://www.leilaoonline.net/lote/detalhe/304252", "360")</f>
      </c>
      <c r="B119" s="4" t="s">
        <f>=HYPERLINK("https://www.leilaoonline.net/lote/detalhe/304252", " TRANSMISSÃO ZF")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=HYPERLINK("https://www.leilaoonline.net/lote/detalhe/304254", "361")</f>
      </c>
      <c r="B120" s="4" t="s">
        <f>=HYPERLINK("https://www.leilaoonline.net/lote/detalhe/304254", " EIXO CARRARO")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=HYPERLINK("https://www.leilaoonline.net/lote/detalhe/304266", "362")</f>
      </c>
      <c r="B121" s="4" t="s">
        <f>=HYPERLINK("https://www.leilaoonline.net/lote/detalhe/304266", "DIFERENCIAL TRASEIRO  CAT 416 E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=HYPERLINK("https://www.leilaoonline.net/lote/detalhe/304260", "365")</f>
      </c>
      <c r="B122" s="4" t="s">
        <f>=HYPERLINK("https://www.leilaoonline.net/lote/detalhe/304260", "BOMBA DE ENGRENAGEM BOBCAT S650")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=HYPERLINK("https://www.leilaoonline.net/lote/detalhe/304262", "366")</f>
      </c>
      <c r="B123" s="4" t="s">
        <f>=HYPERLINK("https://www.leilaoonline.net/lote/detalhe/304262", "BOMBA HIDRAULICA BOBCAT S650")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=HYPERLINK("https://www.leilaoonline.net/lote/detalhe/304256", "367")</f>
      </c>
      <c r="B124" s="4" t="s">
        <f>=HYPERLINK("https://www.leilaoonline.net/lote/detalhe/304256", "COMANDO HIDRAULICO BOBCAT S650")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=HYPERLINK("https://www.leilaoonline.net/lote/detalhe/304259", "368")</f>
      </c>
      <c r="B125" s="4" t="s">
        <f>=HYPERLINK("https://www.leilaoonline.net/lote/detalhe/304259", " BOMBA HIDRAULICA VOLVO G940")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=HYPERLINK("https://www.leilaoonline.net/lote/detalhe/304258", "369")</f>
      </c>
      <c r="B126" s="4" t="s">
        <f>=HYPERLINK("https://www.leilaoonline.net/lote/detalhe/304258", " SUPORTE DE LANÇA (CARA DE CAVALO ) JCB 3C")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=HYPERLINK("https://www.leilaoonline.net/lote/detalhe/304270", "370")</f>
      </c>
      <c r="B127" s="4" t="s">
        <f>=HYPERLINK("https://www.leilaoonline.net/lote/detalhe/304270", " SUPORTE DE LANÇA (CARA DE CAVALO ) J LIUGUNG")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=HYPERLINK("https://www.leilaoonline.net/lote/detalhe/304265", "371")</f>
      </c>
      <c r="B128" s="4" t="s">
        <f>=HYPERLINK("https://www.leilaoonline.net/lote/detalhe/304265", " SUPORTE DE LANÇA (CARA DE CAVALO ) CAT")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=HYPERLINK("https://www.leilaoonline.net/lote/detalhe/304255", "372")</f>
      </c>
      <c r="B129" s="4" t="s">
        <f>=HYPERLINK("https://www.leilaoonline.net/lote/detalhe/304255", " PAR DE PISTÕES HIDRAULICOS LIUGONG")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=HYPERLINK("https://www.leilaoonline.net/lote/detalhe/304267", "373")</f>
      </c>
      <c r="B130" s="4" t="s">
        <f>=HYPERLINK("https://www.leilaoonline.net/lote/detalhe/304267", " CONCHA DOOSAN")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=HYPERLINK("https://www.leilaoonline.net/lote/detalhe/304257", "374")</f>
      </c>
      <c r="B131" s="4" t="s">
        <f>=HYPERLINK("https://www.leilaoonline.net/lote/detalhe/304257", " CONCHA LIUGONG")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=HYPERLINK("https://www.leilaoonline.net/lote/detalhe/304263", "375")</f>
      </c>
      <c r="B132" s="4" t="s">
        <f>=HYPERLINK("https://www.leilaoonline.net/lote/detalhe/304263", " CONCHA CAT 416")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=HYPERLINK("https://www.leilaoonline.net/lote/detalhe/304253", "376")</f>
      </c>
      <c r="B133" s="4" t="s">
        <f>=HYPERLINK("https://www.leilaoonline.net/lote/detalhe/304253", " DIFERENCIAL KOMATSU WA380")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=HYPERLINK("https://www.leilaoonline.net/lote/detalhe/304261", "377")</f>
      </c>
      <c r="B134" s="4" t="s">
        <f>=HYPERLINK("https://www.leilaoonline.net/lote/detalhe/304261", " PNEU COM RODA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=HYPERLINK("https://www.leilaoonline.net/lote/detalhe/304264", "378")</f>
      </c>
      <c r="B135" s="4" t="s">
        <f>=HYPERLINK("https://www.leilaoonline.net/lote/detalhe/304264", " H NEW HOLLAND L218")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=HYPERLINK("https://www.leilaoonline.net/lote/detalhe/304269", "379")</f>
      </c>
      <c r="B136" s="4" t="s">
        <f>=HYPERLINK("https://www.leilaoonline.net/lote/detalhe/304269", " H CAT 966H")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=HYPERLINK("https://www.leilaoonline.net/lote/detalhe/304268", "380")</f>
      </c>
      <c r="B137" s="4" t="s">
        <f>=HYPERLINK("https://www.leilaoonline.net/lote/detalhe/304268", " THUNDER MOTONIVELADORA FIATALIS FG70")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=HYPERLINK("https://www.leilaoonline.net/lote/detalhe/304271", "381")</f>
      </c>
      <c r="B138" s="4" t="s">
        <f>=HYPERLINK("https://www.leilaoonline.net/lote/detalhe/304271", "PAR DE PNEUS COM RODA DIANTEIRO LIUGONG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=HYPERLINK("https://www.leilaoonline.net/lote/detalhe/304273", "382")</f>
      </c>
      <c r="B139" s="4" t="s">
        <f>=HYPERLINK("https://www.leilaoonline.net/lote/detalhe/304273", "PNEU PARA MOTORSCRAPER 29.5 X 29. EM ÓTIMO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=HYPERLINK("https://www.leilaoonline.net/lote/detalhe/304274", "384")</f>
      </c>
      <c r="B140" s="4" t="s">
        <f>=HYPERLINK("https://www.leilaoonline.net/lote/detalhe/304274", "EIXO TRASEIRO MICHIGAN 55C ")</f>
      </c>
      <c r="C140" s="4" t="inlineStr">
        <is>
          <t>Lote retirado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=HYPERLINK("https://www.leilaoonline.net/lote/detalhe/304275", "385")</f>
      </c>
      <c r="B141" s="4" t="s">
        <f>=HYPERLINK("https://www.leilaoonline.net/lote/detalhe/304275", "TRANSMISSÃO ZF COM BOMBA HIDRÁULICA E GRUPO DE VÁLVULAS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=HYPERLINK("https://www.leilaoonline.net/lote/detalhe/304276", "386")</f>
      </c>
      <c r="B142" s="4" t="s">
        <f>=HYPERLINK("https://www.leilaoonline.net/lote/detalhe/304276", "TRANSMISSÃO ZF SEM CONVERSOR E SEM GRUPO DE VALVULAS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=HYPERLINK("https://www.leilaoonline.net/lote/detalhe/304283", "388")</f>
      </c>
      <c r="B143" s="4" t="s">
        <f>=HYPERLINK("https://www.leilaoonline.net/lote/detalhe/304283", " CANELA DE EIXO ZF")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=HYPERLINK("https://www.leilaoonline.net/lote/detalhe/304278", "389")</f>
      </c>
      <c r="B144" s="4" t="s">
        <f>=HYPERLINK("https://www.leilaoonline.net/lote/detalhe/304278", " MOTOR MINI CARREGADEIRA 246D COMPLETO (OPERACIONAL )")</f>
      </c>
      <c r="C144" s="4" t="inlineStr">
        <is>
          <t>Lote retirado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=HYPERLINK("https://www.leilaoonline.net/lote/detalhe/304279", "390")</f>
      </c>
      <c r="B145" s="4" t="s">
        <f>=HYPERLINK("https://www.leilaoonline.net/lote/detalhe/304279", " MOTOR CAT 3406")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=HYPERLINK("https://www.leilaoonline.net/lote/detalhe/304282", "392")</f>
      </c>
      <c r="B146" s="4" t="s">
        <f>=HYPERLINK("https://www.leilaoonline.net/lote/detalhe/304282", " MOTOR VOLVO ELETRÔNICO D7E")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10000.00</t>
        </is>
      </c>
    </row>
    <row collapsed="false" customFormat="false" customHeight="false" hidden="false" ht="12.1" outlineLevel="0" r="147">
      <c r="A147" s="5" t="s">
        <f>=HYPERLINK("https://www.leilaoonline.net/lote/detalhe/304280", "393")</f>
      </c>
      <c r="B147" s="4" t="s">
        <f>=HYPERLINK("https://www.leilaoonline.net/lote/detalhe/304280", " MOTOR VOLVO MECÂNICO D7E")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=HYPERLINK("https://www.leilaoonline.net/lote/detalhe/304281", "394")</f>
      </c>
      <c r="B148" s="4" t="s">
        <f>=HYPERLINK("https://www.leilaoonline.net/lote/detalhe/304281", " MOTOR AGRALE 1 CILINDRO")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=HYPERLINK("https://www.leilaoonline.net/lote/detalhe/304284", "395")</f>
      </c>
      <c r="B149" s="4" t="s">
        <f>=HYPERLINK("https://www.leilaoonline.net/lote/detalhe/304284", "CABINE VOLVO 480")</f>
      </c>
      <c r="C149" s="4" t="inlineStr">
        <is>
          <t>Lote retirado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=HYPERLINK("https://www.leilaoonline.net/lote/detalhe/304285", "400")</f>
      </c>
      <c r="B150" s="4" t="s">
        <f>=HYPERLINK("https://www.leilaoonline.net/lote/detalhe/304285", " PAR DE ESTEIRAS CAT 330 / 336")</f>
      </c>
      <c r="C150" s="4" t="inlineStr">
        <is>
          <t>Lote retirado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=HYPERLINK("https://www.leilaoonline.net/lote/detalhe/304286", "401")</f>
      </c>
      <c r="B151" s="4" t="s">
        <f>=HYPERLINK("https://www.leilaoonline.net/lote/detalhe/304286", " JOGO DE ROLETES CAT 330 /336")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=HYPERLINK("https://www.leilaoonline.net/lote/detalhe/304302", "402")</f>
      </c>
      <c r="B152" s="4" t="s">
        <f>=HYPERLINK("https://www.leilaoonline.net/lote/detalhe/304302", " RODA GUIA CAT 330 /336")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=HYPERLINK("https://www.leilaoonline.net/lote/detalhe/304287", "403")</f>
      </c>
      <c r="B153" s="4" t="s">
        <f>=HYPERLINK("https://www.leilaoonline.net/lote/detalhe/304287", " REDUTOR CAT 330 /336")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=HYPERLINK("https://www.leilaoonline.net/lote/detalhe/304288", "404")</f>
      </c>
      <c r="B154" s="4" t="s">
        <f>=HYPERLINK("https://www.leilaoonline.net/lote/detalhe/304288", " PISTÃO STICK COM H CAT 330 /336")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=HYPERLINK("https://www.leilaoonline.net/lote/detalhe/304304", "405")</f>
      </c>
      <c r="B155" s="4" t="s">
        <f>=HYPERLINK("https://www.leilaoonline.net/lote/detalhe/304304", " PISTÃO DA CONCHA CAT 330 /336")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=HYPERLINK("https://www.leilaoonline.net/lote/detalhe/304291", "406")</f>
      </c>
      <c r="B156" s="4" t="s">
        <f>=HYPERLINK("https://www.leilaoonline.net/lote/detalhe/304291", " PAR DE PISTÕES GEMEOS CAT 330 /336")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=HYPERLINK("https://www.leilaoonline.net/lote/detalhe/304293", "409")</f>
      </c>
      <c r="B157" s="4" t="s">
        <f>=HYPERLINK("https://www.leilaoonline.net/lote/detalhe/304293", " COMANDO FINAL CAT D9H")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=HYPERLINK("https://www.leilaoonline.net/lote/detalhe/304294", "410")</f>
      </c>
      <c r="B158" s="4" t="s">
        <f>=HYPERLINK("https://www.leilaoonline.net/lote/detalhe/304294", " TRANSMISSÃO CAT D9H")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=HYPERLINK("https://www.leilaoonline.net/lote/detalhe/304296", "412")</f>
      </c>
      <c r="B159" s="4" t="s">
        <f>=HYPERLINK("https://www.leilaoonline.net/lote/detalhe/304296", " BRAÇO DA RETRPESCAVADEIRA JCB 3C")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=HYPERLINK("https://www.leilaoonline.net/lote/detalhe/304299", "414")</f>
      </c>
      <c r="B160" s="4" t="s">
        <f>=HYPERLINK("https://www.leilaoonline.net/lote/detalhe/304299", " CABINE VOLVO 480 NO ESTADO")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=HYPERLINK("https://www.leilaoonline.net/lote/detalhe/304300", "415")</f>
      </c>
      <c r="B161" s="4" t="s">
        <f>=HYPERLINK("https://www.leilaoonline.net/lote/detalhe/304300", " 4° EIXO VOLVO 480")</f>
      </c>
      <c r="C161" s="4" t="inlineStr">
        <is>
          <t>Lote retirado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=HYPERLINK("https://www.leilaoonline.net/lote/detalhe/304292", "417")</f>
      </c>
      <c r="B162" s="4" t="s">
        <f>=HYPERLINK("https://www.leilaoonline.net/lote/detalhe/304292", " PAR DE DIFERENCIAL VOLVO 480")</f>
      </c>
      <c r="C162" s="4" t="inlineStr">
        <is>
          <t>Lote retirado</t>
        </is>
      </c>
      <c r="D162" s="4" t="inlineStr">
        <is>
          <t>0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=HYPERLINK("https://www.leilaoonline.net/lote/detalhe/304305", "418")</f>
      </c>
      <c r="B163" s="4" t="s">
        <f>=HYPERLINK("https://www.leilaoonline.net/lote/detalhe/304305", " CONCHA MIINI ESCAVADEIRA JCB ICX")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=HYPERLINK("https://www.leilaoonline.net/lote/detalhe/304308", "426")</f>
      </c>
      <c r="B164" s="4" t="s">
        <f>=HYPERLINK("https://www.leilaoonline.net/lote/detalhe/304308", "Mini Carregadeira Bobcat S650")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20.000,00</t>
        </is>
      </c>
      <c r="F164" s="4" t="inlineStr">
        <is>
          <t>2500.00</t>
        </is>
      </c>
    </row>
    <row collapsed="false" customFormat="false" customHeight="false" hidden="false" ht="12.1" outlineLevel="0" r="165">
      <c r="A165" s="5" t="s">
        <f>=HYPERLINK("https://www.leilaoonline.net/lote/detalhe/304737", "501")</f>
      </c>
      <c r="B165" s="4" t="s">
        <f>=HYPERLINK("https://www.leilaoonline.net/lote/detalhe/304737", "[ VÍDEO ] EIXO DIANTEIRO DANA")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15.000,00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=HYPERLINK("https://www.leilaoonline.net/lote/detalhe/304740", "502")</f>
      </c>
      <c r="B166" s="4" t="s">
        <f>=HYPERLINK("https://www.leilaoonline.net/lote/detalhe/304740", " EIXO TRASEIRO DANA")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=HYPERLINK("https://www.leilaoonline.net/lote/detalhe/304742", "503")</f>
      </c>
      <c r="B167" s="4" t="s">
        <f>=HYPERLINK("https://www.leilaoonline.net/lote/detalhe/304742", " RODA COM PNEU 20,5/25 12 FUROS")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4.000,00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=HYPERLINK("https://www.leilaoonline.net/lote/detalhe/304739", "504")</f>
      </c>
      <c r="B168" s="4" t="s">
        <f>=HYPERLINK("https://www.leilaoonline.net/lote/detalhe/304739", " COROA DE GIRO CAT 345C/349D")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=HYPERLINK("https://www.leilaoonline.net/lote/detalhe/304741", "505")</f>
      </c>
      <c r="B169" s="4" t="s">
        <f>=HYPERLINK("https://www.leilaoonline.net/lote/detalhe/304741", " REDUTOR DE GIRO CAT 345C/349D")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=HYPERLINK("https://www.leilaoonline.net/lote/detalhe/304738", "506")</f>
      </c>
      <c r="B170" s="4" t="s">
        <f>=HYPERLINK("https://www.leilaoonline.net/lote/detalhe/304738", " RIPPER CATERPILLAR 120H,130H,140H")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15.000,00</t>
        </is>
      </c>
      <c r="F1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2026-05-14T02:47:29.00Z</dcterms:created>
  <dc:creator>Tellks Tecnologia</dc:creator>
  <cp:revision>0</cp:revision>
</cp:coreProperties>
</file>