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PESADAS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=HYPERLINK("https://www.leilaoonline.net/lote/detalhe/304947", "000")</f>
      </c>
      <c r="B11" s="4" t="s">
        <f>=HYPERLINK("https://www.leilaoonline.net/lote/detalhe/304947", "TRATOR VALTRA  BH 210 ANO 2014 - BARRAMENTO HIDRAULICO- APROX. 3.800 hrs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=HYPERLINK("https://www.leilaoonline.net/lote/detalhe/304958", "001")</f>
      </c>
      <c r="B12" s="4" t="s">
        <f>=HYPERLINK("https://www.leilaoonline.net/lote/detalhe/304958", "FORD/CARGO 2429 ANO 2012/2013 - COR CINZA - DIESEL - BASCULANTE")</f>
      </c>
      <c r="C12" s="4" t="inlineStr">
        <is>
          <t>Vendido</t>
        </is>
      </c>
      <c r="D12" s="4" t="inlineStr">
        <is>
          <t>13</t>
        </is>
      </c>
      <c r="E12" s="5" t="inlineStr">
        <is>
          <t>257.500,00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=HYPERLINK("https://www.leilaoonline.net/lote/detalhe/305147", "002")</f>
      </c>
      <c r="B13" s="4" t="s">
        <f>=HYPERLINK("https://www.leilaoonline.net/lote/detalhe/305147", "TRATOR NEW HOLLAND MOD. TL 85E ANO 2017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=HYPERLINK("https://www.leilaoonline.net/lote/detalhe/304939", "003")</f>
      </c>
      <c r="B14" s="4" t="s">
        <f>=HYPERLINK("https://www.leilaoonline.net/lote/detalhe/304939", "PÁ CARREGADEIRA CASE  MOD.W20 ANO 1990 -AR CONDICIONADO - PNEUS BONS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=HYPERLINK("https://www.leilaoonline.net/lote/detalhe/304936", "004")</f>
      </c>
      <c r="B15" s="4" t="s">
        <f>=HYPERLINK("https://www.leilaoonline.net/lote/detalhe/304936", " Grade rome Santa Izabel 16 discos com comando cor azul")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=HYPERLINK("https://www.leilaoonline.net/lote/detalhe/304915", "005")</f>
      </c>
      <c r="B16" s="4" t="s">
        <f>=HYPERLINK("https://www.leilaoonline.net/lote/detalhe/304915", " Arado 3 discos com comando duplo dois pistões Santa Izabel")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=HYPERLINK("https://www.leilaoonline.net/lote/detalhe/304914", "006")</f>
      </c>
      <c r="B17" s="4" t="s">
        <f>=HYPERLINK("https://www.leilaoonline.net/lote/detalhe/304914", " Roçadeira de arrasto roda de ferro vermelha")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=HYPERLINK("https://www.leilaoonline.net/lote/detalhe/304946", "009")</f>
      </c>
      <c r="B18" s="4" t="s">
        <f>=HYPERLINK("https://www.leilaoonline.net/lote/detalhe/304946", "PULVERIZADOR JACTO CONDOR - BARRAS 12 METROS, BOMBA 3 PISTÕES - ANO 2010 -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=HYPERLINK("https://www.leilaoonline.net/lote/detalhe/304943", "010")</f>
      </c>
      <c r="B19" s="4" t="s">
        <f>=HYPERLINK("https://www.leilaoonline.net/lote/detalhe/304943", "DISTRIBUIDOR DE ADUBO LELIS 600KG")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4.200,00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=HYPERLINK("https://www.leilaoonline.net/lote/detalhe/304917", "011")</f>
      </c>
      <c r="B20" s="4" t="s">
        <f>=HYPERLINK("https://www.leilaoonline.net/lote/detalhe/304917", " Tanque distribuidor de esterco líquido IAC 6.000 litros com bomba cor verde")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=HYPERLINK("https://www.leilaoonline.net/lote/detalhe/304916", "012")</f>
      </c>
      <c r="B21" s="4" t="s">
        <f>=HYPERLINK("https://www.leilaoonline.net/lote/detalhe/304916", " Subsolador Stara 7 hastes")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=HYPERLINK("https://www.leilaoonline.net/lote/detalhe/304918", "013")</f>
      </c>
      <c r="B22" s="4" t="s">
        <f>=HYPERLINK("https://www.leilaoonline.net/lote/detalhe/304918", " Distribuidor de calcário 5500 kg IAC. Esteira dupla. Aprox. 80 cm rodado tanden, cor azul")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=HYPERLINK("https://www.leilaoonline.net/lote/detalhe/304944", "015")</f>
      </c>
      <c r="B23" s="4" t="s">
        <f>=HYPERLINK("https://www.leilaoonline.net/lote/detalhe/304944", "ARADO CANAVIEIRO SANTA IZABEL 4 DISCOS 3 PISTOES")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42.000,00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=HYPERLINK("https://www.leilaoonline.net/lote/detalhe/304909", "016")</f>
      </c>
      <c r="B24" s="4" t="s">
        <f>=HYPERLINK("https://www.leilaoonline.net/lote/detalhe/304909", " Pulverizador Jacto de turbina")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=HYPERLINK("https://www.leilaoonline.net/lote/detalhe/304919", "017")</f>
      </c>
      <c r="B25" s="4" t="s">
        <f>=HYPERLINK("https://www.leilaoonline.net/lote/detalhe/304919", " Distribuidor de calcário Lancer Jan 6.000 kg, esteira dupla aproximadamente 77 cm, rodado tanden, cor vermelho")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=HYPERLINK("https://www.leilaoonline.net/lote/detalhe/304920", "018")</f>
      </c>
      <c r="B26" s="4" t="s">
        <f>=HYPERLINK("https://www.leilaoonline.net/lote/detalhe/304920", " Pulverizador de barras Berthoud -")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=HYPERLINK("https://www.leilaoonline.net/lote/detalhe/304921", "019")</f>
      </c>
      <c r="B27" s="4" t="s">
        <f>=HYPERLINK("https://www.leilaoonline.net/lote/detalhe/304921", " Pulverizador de barras Montana")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=HYPERLINK("https://www.leilaoonline.net/lote/detalhe/304912", "020")</f>
      </c>
      <c r="B28" s="4" t="s">
        <f>=HYPERLINK("https://www.leilaoonline.net/lote/detalhe/304912", " Tanque para diesel 6.000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=HYPERLINK("https://www.leilaoonline.net/lote/detalhe/304954", "021")</f>
      </c>
      <c r="B29" s="4" t="s">
        <f>=HYPERLINK("https://www.leilaoonline.net/lote/detalhe/304954", "ENXADA ROTATIVA HOWARD CH3000")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=HYPERLINK("https://www.leilaoonline.net/lote/detalhe/304906", "022")</f>
      </c>
      <c r="B30" s="4" t="s">
        <f>=HYPERLINK("https://www.leilaoonline.net/lote/detalhe/304906", " Tanque de fibra com chassis duas rodas 2.000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=HYPERLINK("https://www.leilaoonline.net/lote/detalhe/304910", "023")</f>
      </c>
      <c r="B31" s="4" t="s">
        <f>=HYPERLINK("https://www.leilaoonline.net/lote/detalhe/304910", " Furgão Altura 2,10 Largura 1,80 Comprimento 3,04")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=HYPERLINK("https://www.leilaoonline.net/lote/detalhe/304948", "024")</f>
      </c>
      <c r="B32" s="4" t="s">
        <f>=HYPERLINK("https://www.leilaoonline.net/lote/detalhe/304948", "CARRETÃO 4 RODAS PARA 10 TON.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19.500,00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=HYPERLINK("https://www.leilaoonline.net/lote/detalhe/304911", "025")</f>
      </c>
      <c r="B33" s="4" t="s">
        <f>=HYPERLINK("https://www.leilaoonline.net/lote/detalhe/304911", " Arado 3 discos Tatu")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=HYPERLINK("https://www.leilaoonline.net/lote/detalhe/304908", "026")</f>
      </c>
      <c r="B34" s="4" t="s">
        <f>=HYPERLINK("https://www.leilaoonline.net/lote/detalhe/304908", " Arado 3 discos Massey Ferguson")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=HYPERLINK("https://www.leilaoonline.net/lote/detalhe/304922", "027")</f>
      </c>
      <c r="B35" s="4" t="s">
        <f>=HYPERLINK("https://www.leilaoonline.net/lote/detalhe/304922", "[ VÍDEO ] Trator CASE 290 ano 2013.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=HYPERLINK("https://www.leilaoonline.net/lote/detalhe/304949", "028")</f>
      </c>
      <c r="B36" s="4" t="s">
        <f>=HYPERLINK("https://www.leilaoonline.net/lote/detalhe/304949", "03 IMPLEMENTOS ; PLATADEIRA FANKHAUSER, ENLEIRADOR DE PALHA E CHASSI DE CARRETA")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=HYPERLINK("https://www.leilaoonline.net/lote/detalhe/304923", "029")</f>
      </c>
      <c r="B37" s="4" t="s">
        <f>=HYPERLINK("https://www.leilaoonline.net/lote/detalhe/304923", "[ VÍDEOS ] Trator John Deere 7715 ano 2010. Operacional")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=HYPERLINK("https://www.leilaoonline.net/lote/detalhe/304940", "031")</f>
      </c>
      <c r="B38" s="4" t="s">
        <f>=HYPERLINK("https://www.leilaoonline.net/lote/detalhe/304940", " TRATOR MASSEY FERGUNSON MOD. 275 ANO 2000 -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90.000,00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=HYPERLINK("https://www.leilaoonline.net/lote/detalhe/304935", "032")</f>
      </c>
      <c r="B39" s="4" t="s">
        <f>=HYPERLINK("https://www.leilaoonline.net/lote/detalhe/304935", "[ VÍDEO ] RETROESCAVADEIRA MASSEY FERGUSON MF86  - ANO 2000")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=HYPERLINK("https://www.leilaoonline.net/lote/detalhe/304950", "033")</f>
      </c>
      <c r="B40" s="4" t="s">
        <f>=HYPERLINK("https://www.leilaoonline.net/lote/detalhe/304950", "TRITURADOR DE CANA E MILHO, SEM MARCA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=HYPERLINK("https://www.leilaoonline.net/lote/detalhe/304924", "035")</f>
      </c>
      <c r="B41" s="4" t="s">
        <f>=HYPERLINK("https://www.leilaoonline.net/lote/detalhe/304924", " Trator CASE 180 ano 2013. Operacional")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220.000,00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=HYPERLINK("https://www.leilaoonline.net/lote/detalhe/304951", "036")</f>
      </c>
      <c r="B42" s="4" t="s">
        <f>=HYPERLINK("https://www.leilaoonline.net/lote/detalhe/304951", "ENSILADEIRA MARCA MENTA MIT SUPER 20 - PARA CANA E MILHO")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=HYPERLINK("https://www.leilaoonline.net/lote/detalhe/304952", "038")</f>
      </c>
      <c r="B43" s="4" t="s">
        <f>=HYPERLINK("https://www.leilaoonline.net/lote/detalhe/304952", "FORRAGEIRA PENHA MASTER 50")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=HYPERLINK("https://www.leilaoonline.net/lote/detalhe/304913", "041")</f>
      </c>
      <c r="B44" s="4" t="s">
        <f>=HYPERLINK("https://www.leilaoonline.net/lote/detalhe/304913", " Rolo compactador")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=HYPERLINK("https://www.leilaoonline.net/lote/detalhe/304907", "042")</f>
      </c>
      <c r="B45" s="4" t="s">
        <f>=HYPERLINK("https://www.leilaoonline.net/lote/detalhe/304907", " Caçamba coletora de lixo Vemaq")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=HYPERLINK("https://www.leilaoonline.net/lote/detalhe/304942", "043")</f>
      </c>
      <c r="B46" s="4" t="s">
        <f>=HYPERLINK("https://www.leilaoonline.net/lote/detalhe/304942", " TRATOR NEW HOLLAND MOD. 7630 ANO 2008 - PNEU BALÃO")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145.000,00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=HYPERLINK("https://www.leilaoonline.net/lote/detalhe/304925", "044")</f>
      </c>
      <c r="B47" s="4" t="s">
        <f>=HYPERLINK("https://www.leilaoonline.net/lote/detalhe/304925", " Adubador de café Kamaq verde")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=HYPERLINK("https://www.leilaoonline.net/lote/detalhe/304926", "045")</f>
      </c>
      <c r="B48" s="4" t="s">
        <f>=HYPERLINK("https://www.leilaoonline.net/lote/detalhe/304926", " Arado 4 discos chassis redondo vermelho")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=HYPERLINK("https://www.leilaoonline.net/lote/detalhe/304927", "046")</f>
      </c>
      <c r="B49" s="4" t="s">
        <f>=HYPERLINK("https://www.leilaoonline.net/lote/detalhe/304927", " 2 Semeadeiras de trigo Jumil 7 linhas vermelha")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=HYPERLINK("https://www.leilaoonline.net/lote/detalhe/304928", "047")</f>
      </c>
      <c r="B50" s="4" t="s">
        <f>=HYPERLINK("https://www.leilaoonline.net/lote/detalhe/304928", " Ruador de café cinza")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=HYPERLINK("https://www.leilaoonline.net/lote/detalhe/304929", "048")</f>
      </c>
      <c r="B51" s="4" t="s">
        <f>=HYPERLINK("https://www.leilaoonline.net/lote/detalhe/304929", " Concha 1,20 x 0,70 cm vermelha")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=HYPERLINK("https://www.leilaoonline.net/lote/detalhe/304930", "049")</f>
      </c>
      <c r="B52" s="4" t="s">
        <f>=HYPERLINK("https://www.leilaoonline.net/lote/detalhe/304930", " Roçadeira lateral vermelha")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=HYPERLINK("https://www.leilaoonline.net/lote/detalhe/304941", "050")</f>
      </c>
      <c r="B53" s="4" t="s">
        <f>=HYPERLINK("https://www.leilaoonline.net/lote/detalhe/304941", " TRATOR MASSEY FERGUNSON MOD. 292 ANO 2008 -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145.000,00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=HYPERLINK("https://www.leilaoonline.net/lote/detalhe/304945", "051")</f>
      </c>
      <c r="B54" s="4" t="s">
        <f>=HYPERLINK("https://www.leilaoonline.net/lote/detalhe/304945", "ARADO CANAVIEIRO SANTA IZABEL 4 DISCOS 3 PISTOES")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42.000,00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=HYPERLINK("https://www.leilaoonline.net/lote/detalhe/304931", "052")</f>
      </c>
      <c r="B55" s="4" t="s">
        <f>=HYPERLINK("https://www.leilaoonline.net/lote/detalhe/304931", " Distribuidor de calcário IPACOL  5.500 kg esteira simples aproximadamente 58 cm rodado tanden, cor vermelho")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18.000,00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=HYPERLINK("https://www.leilaoonline.net/lote/detalhe/304932", "053")</f>
      </c>
      <c r="B56" s="4" t="s">
        <f>=HYPERLINK("https://www.leilaoonline.net/lote/detalhe/304932", " Roçadeira de arrasto roda de ferro")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=HYPERLINK("https://www.leilaoonline.net/lote/detalhe/304933", "054")</f>
      </c>
      <c r="B57" s="4" t="s">
        <f>=HYPERLINK("https://www.leilaoonline.net/lote/detalhe/304933", " Roçadeira de arrasto roda de ferro")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=HYPERLINK("https://www.leilaoonline.net/lote/detalhe/304934", "055")</f>
      </c>
      <c r="B58" s="4" t="s">
        <f>=HYPERLINK("https://www.leilaoonline.net/lote/detalhe/304934", " TANQUE COM CHASSI")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=HYPERLINK("https://www.leilaoonline.net/lote/detalhe/304937", "056")</f>
      </c>
      <c r="B59" s="4" t="s">
        <f>=HYPERLINK("https://www.leilaoonline.net/lote/detalhe/304937", "04 PEÇAS - AUMENTO DA RODA DIANTEIRA P/ TRATORES CASE PUMA E NHT7")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350.00</t>
        </is>
      </c>
    </row>
    <row collapsed="false" customFormat="false" customHeight="false" hidden="false" ht="12.1" outlineLevel="0" r="60">
      <c r="A60" s="5" t="s">
        <f>=HYPERLINK("https://www.leilaoonline.net/lote/detalhe/304953", "057")</f>
      </c>
      <c r="B60" s="4" t="s">
        <f>=HYPERLINK("https://www.leilaoonline.net/lote/detalhe/304953", "GRADE ARADORA INTERMEDIÁRIA SUPER TATU AMARELA 18X28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38.000,00</t>
        </is>
      </c>
      <c r="F60" s="4" t="inlineStr">
        <is>
          <t>350.00</t>
        </is>
      </c>
    </row>
    <row collapsed="false" customFormat="false" customHeight="false" hidden="false" ht="12.1" outlineLevel="0" r="61">
      <c r="A61" s="5" t="s">
        <f>=HYPERLINK("https://www.leilaoonline.net/lote/detalhe/304955", "058")</f>
      </c>
      <c r="B61" s="4" t="s">
        <f>=HYPERLINK("https://www.leilaoonline.net/lote/detalhe/304955", "PRENSA HIDRÁULICA MANUAL 60 TON.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14.000,00</t>
        </is>
      </c>
      <c r="F61" s="4" t="inlineStr">
        <is>
          <t>300.00</t>
        </is>
      </c>
    </row>
    <row collapsed="false" customFormat="false" customHeight="false" hidden="false" ht="12.1" outlineLevel="0" r="62">
      <c r="A62" s="5" t="s">
        <f>=HYPERLINK("https://www.leilaoonline.net/lote/detalhe/304938", "059")</f>
      </c>
      <c r="B62" s="4" t="s">
        <f>=HYPERLINK("https://www.leilaoonline.net/lote/detalhe/304938", "GRADE NIVELADORA COM COMANDO TATU 48X20")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40.000,00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=HYPERLINK("https://www.leilaoonline.net/lote/detalhe/304956", "060")</f>
      </c>
      <c r="B63" s="4" t="s">
        <f>=HYPERLINK("https://www.leilaoonline.net/lote/detalhe/304956", "CONCHA STARA PAD 500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26.000,00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=HYPERLINK("https://www.leilaoonline.net/lote/detalhe/304957", "061")</f>
      </c>
      <c r="B64" s="4" t="s">
        <f>=HYPERLINK("https://www.leilaoonline.net/lote/detalhe/304957", "ROÇADEIRA AGRÍCOLA TATU 1,70M LARGURA MOD. RC2/1500 ANO 2007")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6.500,00</t>
        </is>
      </c>
      <c r="F6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2026-09-28T16:04:09.00Z</dcterms:created>
  <dc:creator>Tellks Tecnologia</dc:creator>
  <cp:revision>0</cp:revision>
</cp:coreProperties>
</file>