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=HYPERLINK("https://www.leilaoonline.net/lote/detalhe/317230", "000")</f>
      </c>
      <c r="B11" s="4" t="s">
        <f>=HYPERLINK("https://www.leilaoonline.net/lote/detalhe/317230", "MISTURADOR TIPO RIBOMBLENDER EM AÇO INOX CAPACIDADE 3.000 LITROS")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=HYPERLINK("https://www.leilaoonline.net/lote/detalhe/317263", "001")</f>
      </c>
      <c r="B12" s="4" t="s">
        <f>=HYPERLINK("https://www.leilaoonline.net/lote/detalhe/317263",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=HYPERLINK("https://www.leilaoonline.net/lote/detalhe/317187", "002")</f>
      </c>
      <c r="B13" s="4" t="s">
        <f>=HYPERLINK("https://www.leilaoonline.net/lote/detalhe/317187",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=HYPERLINK("https://www.leilaoonline.net/lote/detalhe/317162", "003")</f>
      </c>
      <c r="B14" s="4" t="s">
        <f>=HYPERLINK("https://www.leilaoonline.net/lote/detalhe/317162",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=HYPERLINK("https://www.leilaoonline.net/lote/detalhe/317163", "004")</f>
      </c>
      <c r="B15" s="4" t="s">
        <f>=HYPERLINK("https://www.leilaoonline.net/lote/detalhe/317163",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=HYPERLINK("https://www.leilaoonline.net/lote/detalhe/317266", "005")</f>
      </c>
      <c r="B16" s="4" t="s">
        <f>=HYPERLINK("https://www.leilaoonline.net/lote/detalhe/317266", "FURADEIRA GRANDE PORTE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=HYPERLINK("https://www.leilaoonline.net/lote/detalhe/317176", "006")</f>
      </c>
      <c r="B17" s="4" t="s">
        <f>=HYPERLINK("https://www.leilaoonline.net/lote/detalhe/317176",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=HYPERLINK("https://www.leilaoonline.net/lote/detalhe/317199", "007")</f>
      </c>
      <c r="B18" s="4" t="s">
        <f>=HYPERLINK("https://www.leilaoonline.net/lote/detalhe/317199",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=HYPERLINK("https://www.leilaoonline.net/lote/detalhe/317177", "008")</f>
      </c>
      <c r="B19" s="4" t="s">
        <f>=HYPERLINK("https://www.leilaoonline.net/lote/detalhe/317177",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=HYPERLINK("https://www.leilaoonline.net/lote/detalhe/317186", "009")</f>
      </c>
      <c r="B20" s="4" t="s">
        <f>=HYPERLINK("https://www.leilaoonline.net/lote/detalhe/317186",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=HYPERLINK("https://www.leilaoonline.net/lote/detalhe/317164", "010")</f>
      </c>
      <c r="B21" s="4" t="s">
        <f>=HYPERLINK("https://www.leilaoonline.net/lote/detalhe/317164",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=HYPERLINK("https://www.leilaoonline.net/lote/detalhe/317231", "011")</f>
      </c>
      <c r="B22" s="4" t="s">
        <f>=HYPERLINK("https://www.leilaoonline.net/lote/detalhe/317231",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=HYPERLINK("https://www.leilaoonline.net/lote/detalhe/317188", "012")</f>
      </c>
      <c r="B23" s="4" t="s">
        <f>=HYPERLINK("https://www.leilaoonline.net/lote/detalhe/317188",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=HYPERLINK("https://www.leilaoonline.net/lote/detalhe/317228", "013")</f>
      </c>
      <c r="B24" s="4" t="s">
        <f>=HYPERLINK("https://www.leilaoonline.net/lote/detalhe/317228",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=HYPERLINK("https://www.leilaoonline.net/lote/detalhe/317232", "014")</f>
      </c>
      <c r="B25" s="4" t="s">
        <f>=HYPERLINK("https://www.leilaoonline.net/lote/detalhe/317232",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=HYPERLINK("https://www.leilaoonline.net/lote/detalhe/317178", "016")</f>
      </c>
      <c r="B26" s="4" t="s">
        <f>=HYPERLINK("https://www.leilaoonline.net/lote/detalhe/317178",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=HYPERLINK("https://www.leilaoonline.net/lote/detalhe/317179", "017")</f>
      </c>
      <c r="B27" s="4" t="s">
        <f>=HYPERLINK("https://www.leilaoonline.net/lote/detalhe/317179",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=HYPERLINK("https://www.leilaoonline.net/lote/detalhe/317180", "018")</f>
      </c>
      <c r="B28" s="4" t="s">
        <f>=HYPERLINK("https://www.leilaoonline.net/lote/detalhe/317180",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=HYPERLINK("https://www.leilaoonline.net/lote/detalhe/317181", "019")</f>
      </c>
      <c r="B29" s="4" t="s">
        <f>=HYPERLINK("https://www.leilaoonline.net/lote/detalhe/317181",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=HYPERLINK("https://www.leilaoonline.net/lote/detalhe/317182", "020")</f>
      </c>
      <c r="B30" s="4" t="s">
        <f>=HYPERLINK("https://www.leilaoonline.net/lote/detalhe/317182",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=HYPERLINK("https://www.leilaoonline.net/lote/detalhe/317259", "021")</f>
      </c>
      <c r="B31" s="4" t="s">
        <f>=HYPERLINK("https://www.leilaoonline.net/lote/detalhe/317259", "02 UN. - MOTOR ELÉTRICO WEG  40CV 1700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=HYPERLINK("https://www.leilaoonline.net/lote/detalhe/317197", "022")</f>
      </c>
      <c r="B32" s="4" t="s">
        <f>=HYPERLINK("https://www.leilaoonline.net/lote/detalhe/317197",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=HYPERLINK("https://www.leilaoonline.net/lote/detalhe/317131", "023")</f>
      </c>
      <c r="B33" s="4" t="s">
        <f>=HYPERLINK("https://www.leilaoonline.net/lote/detalhe/317131",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=HYPERLINK("https://www.leilaoonline.net/lote/detalhe/317260", "024")</f>
      </c>
      <c r="B34" s="4" t="s">
        <f>=HYPERLINK("https://www.leilaoonline.net/lote/detalhe/317260", "PENEIRA VIBRATORIA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=HYPERLINK("https://www.leilaoonline.net/lote/detalhe/317249", "025")</f>
      </c>
      <c r="B35" s="4" t="s">
        <f>=HYPERLINK("https://www.leilaoonline.net/lote/detalhe/317249", "DOBRADEIRA HIDRÁULICA 1 METRO")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=HYPERLINK("https://www.leilaoonline.net/lote/detalhe/317189", "026")</f>
      </c>
      <c r="B36" s="4" t="s">
        <f>=HYPERLINK("https://www.leilaoonline.net/lote/detalhe/317189", " REDUTOR, REL. 1:7 P/ MOTOR DE APROX. 300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=HYPERLINK("https://www.leilaoonline.net/lote/detalhe/317233", "027")</f>
      </c>
      <c r="B37" s="4" t="s">
        <f>=HYPERLINK("https://www.leilaoonline.net/lote/detalhe/317233", "VENTUINHA COM MOTOR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=HYPERLINK("https://www.leilaoonline.net/lote/detalhe/317234", "028")</f>
      </c>
      <c r="B38" s="4" t="s">
        <f>=HYPERLINK("https://www.leilaoonline.net/lote/detalhe/317234", "FURADEIRA WEBO MOD. GRADUA 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=HYPERLINK("https://www.leilaoonline.net/lote/detalhe/317235", "029")</f>
      </c>
      <c r="B39" s="4" t="s">
        <f>=HYPERLINK("https://www.leilaoonline.net/lote/detalhe/317235", "MÁQUINA PARA SECAGEM DE PLÁSTICO")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=HYPERLINK("https://www.leilaoonline.net/lote/detalhe/317236", "030")</f>
      </c>
      <c r="B40" s="4" t="s">
        <f>=HYPERLINK("https://www.leilaoonline.net/lote/detalhe/317236", "VENTUINHA COM MOTOR 40 CV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=HYPERLINK("https://www.leilaoonline.net/lote/detalhe/317237", "032")</f>
      </c>
      <c r="B41" s="4" t="s">
        <f>=HYPERLINK("https://www.leilaoonline.net/lote/detalhe/317237", "03 UN. - ROLO TRITURADOR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=HYPERLINK("https://www.leilaoonline.net/lote/detalhe/317242", "033")</f>
      </c>
      <c r="B42" s="4" t="s">
        <f>=HYPERLINK("https://www.leilaoonline.net/lote/detalhe/317242", " VENTUINHA COM MOTOR 100CV")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=HYPERLINK("https://www.leilaoonline.net/lote/detalhe/317261", "034")</f>
      </c>
      <c r="B43" s="4" t="s">
        <f>=HYPERLINK("https://www.leilaoonline.net/lote/detalhe/317261", "01 UN. BOMBA CENTRÍFUGA TAMANHO 3X4 ROTOR EM AÇO INOX COM MOTOR 30CV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=HYPERLINK("https://www.leilaoonline.net/lote/detalhe/317262", "035")</f>
      </c>
      <c r="B44" s="4" t="s">
        <f>=HYPERLINK("https://www.leilaoonline.net/lote/detalhe/317262", "MOTOR WEG 400CV  - 1700 RPM")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=HYPERLINK("https://www.leilaoonline.net/lote/detalhe/317241", "036")</f>
      </c>
      <c r="B45" s="4" t="s">
        <f>=HYPERLINK("https://www.leilaoonline.net/lote/detalhe/317241", " 01 CALANDRA")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=HYPERLINK("https://www.leilaoonline.net/lote/detalhe/317267", "037")</f>
      </c>
      <c r="B46" s="4" t="s">
        <f>=HYPERLINK("https://www.leilaoonline.net/lote/detalhe/317267", "PRENSA SACA PINO - MOTORIZADO")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6.800,00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=HYPERLINK("https://www.leilaoonline.net/lote/detalhe/317161", "038")</f>
      </c>
      <c r="B47" s="4" t="s">
        <f>=HYPERLINK("https://www.leilaoonline.net/lote/detalhe/317161", " FORNO TURBO ELÉTRICO GASTROMAQ")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=HYPERLINK("https://www.leilaoonline.net/lote/detalhe/317238", "039")</f>
      </c>
      <c r="B48" s="4" t="s">
        <f>=HYPERLINK("https://www.leilaoonline.net/lote/detalhe/317238", " 01 PRENSA")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=HYPERLINK("https://www.leilaoonline.net/lote/detalhe/317250", "040")</f>
      </c>
      <c r="B49" s="4" t="s">
        <f>=HYPERLINK("https://www.leilaoonline.net/lote/detalhe/317250", "GUILHOTINA IMAG 2 METROS")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=HYPERLINK("https://www.leilaoonline.net/lote/detalhe/317240", "041")</f>
      </c>
      <c r="B50" s="4" t="s">
        <f>=HYPERLINK("https://www.leilaoonline.net/lote/detalhe/317240", " 02 - BOMBAS COM MOTOR WEG 20CV")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=HYPERLINK("https://www.leilaoonline.net/lote/detalhe/317239", "042")</f>
      </c>
      <c r="B51" s="4" t="s">
        <f>=HYPERLINK("https://www.leilaoonline.net/lote/detalhe/317239", " 02 - BOMBAS COM MOTOR WEG 20CV")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=HYPERLINK("https://www.leilaoonline.net/lote/detalhe/317243", "043")</f>
      </c>
      <c r="B52" s="4" t="s">
        <f>=HYPERLINK("https://www.leilaoonline.net/lote/detalhe/317243", "FURADEIRA YADOYA")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=HYPERLINK("https://www.leilaoonline.net/lote/detalhe/317244", "049")</f>
      </c>
      <c r="B53" s="4" t="s">
        <f>=HYPERLINK("https://www.leilaoonline.net/lote/detalhe/317244", "01 UN. BOMBA CENTRIFUGA COM MOTOR WEG 20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=HYPERLINK("https://www.leilaoonline.net/lote/detalhe/317245", "050")</f>
      </c>
      <c r="B54" s="4" t="s">
        <f>=HYPERLINK("https://www.leilaoonline.net/lote/detalhe/317245", "01 BALANCIM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=HYPERLINK("https://www.leilaoonline.net/lote/detalhe/317246", "051")</f>
      </c>
      <c r="B55" s="4" t="s">
        <f>=HYPERLINK("https://www.leilaoonline.net/lote/detalhe/317246", "PONTE ROLANTE CAP. 1 TON.")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4.800,00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=HYPERLINK("https://www.leilaoonline.net/lote/detalhe/317247", "052")</f>
      </c>
      <c r="B56" s="4" t="s">
        <f>=HYPERLINK("https://www.leilaoonline.net/lote/detalhe/317247", "PANELA INDUSTRIAL EM AÇO CAP. 100LTS.")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=HYPERLINK("https://www.leilaoonline.net/lote/detalhe/317248", "053")</f>
      </c>
      <c r="B57" s="4" t="s">
        <f>=HYPERLINK("https://www.leilaoonline.net/lote/detalhe/317248", "GAIOLA EM AÇO INOX")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1.650,00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=HYPERLINK("https://www.leilaoonline.net/lote/detalhe/317251", "054")</f>
      </c>
      <c r="B58" s="4" t="s">
        <f>=HYPERLINK("https://www.leilaoonline.net/lote/detalhe/317251", "COMPACTADOR WEBER MOD. SRX 65")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2.600,00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=HYPERLINK("https://www.leilaoonline.net/lote/detalhe/317252", "055")</f>
      </c>
      <c r="B59" s="4" t="s">
        <f>=HYPERLINK("https://www.leilaoonline.net/lote/detalhe/317252", "BOMBA POSITIVA DE FERRO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=HYPERLINK("https://www.leilaoonline.net/lote/detalhe/317264", "057")</f>
      </c>
      <c r="B60" s="4" t="s">
        <f>=HYPERLINK("https://www.leilaoonline.net/lote/detalhe/317264", " PANELA EM AÇO INOX, BASCULANTE CAOACIDADE APROX. 300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=HYPERLINK("https://www.leilaoonline.net/lote/detalhe/317158", "058")</f>
      </c>
      <c r="B61" s="4" t="s">
        <f>=HYPERLINK("https://www.leilaoonline.net/lote/detalhe/317158", " Forno a gás com três portas e bandejas")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=HYPERLINK("https://www.leilaoonline.net/lote/detalhe/317253", "059")</f>
      </c>
      <c r="B62" s="4" t="s">
        <f>=HYPERLINK("https://www.leilaoonline.net/lote/detalhe/317253", "BOMBA DE ALTA PRESSÃO CAPAC. 20CV")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5.800,00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=HYPERLINK("https://www.leilaoonline.net/lote/detalhe/317254", "060")</f>
      </c>
      <c r="B63" s="4" t="s">
        <f>=HYPERLINK("https://www.leilaoonline.net/lote/detalhe/317254", "DOBRADEIRA DE 2 MTS.")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=HYPERLINK("https://www.leilaoonline.net/lote/detalhe/317255", "061")</f>
      </c>
      <c r="B64" s="4" t="s">
        <f>=HYPERLINK("https://www.leilaoonline.net/lote/detalhe/317255", "LIXADEIRA  BALDAN")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=HYPERLINK("https://www.leilaoonline.net/lote/detalhe/317256", "062")</f>
      </c>
      <c r="B65" s="4" t="s">
        <f>=HYPERLINK("https://www.leilaoonline.net/lote/detalhe/317256", "DOBRADEIRA  IMAG DE 2 MTS.")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6.800,00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=HYPERLINK("https://www.leilaoonline.net/lote/detalhe/317257", "064")</f>
      </c>
      <c r="B66" s="4" t="s">
        <f>=HYPERLINK("https://www.leilaoonline.net/lote/detalhe/317257", "DOBRADEIRA NEWTON DE 2 MTS.")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6.800,00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=HYPERLINK("https://www.leilaoonline.net/lote/detalhe/317268", "065")</f>
      </c>
      <c r="B67" s="4" t="s">
        <f>=HYPERLINK("https://www.leilaoonline.net/lote/detalhe/317268", "CALANDRA  PARA BORRACHA")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=HYPERLINK("https://www.leilaoonline.net/lote/detalhe/317265", "066")</f>
      </c>
      <c r="B68" s="4" t="s">
        <f>=HYPERLINK("https://www.leilaoonline.net/lote/detalhe/317265", "TORRE DE RESFRIAMENTO")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3.200,00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=HYPERLINK("https://www.leilaoonline.net/lote/detalhe/317160", "068")</f>
      </c>
      <c r="B69" s="4" t="s">
        <f>=HYPERLINK("https://www.leilaoonline.net/lote/detalhe/317160", " Tamboriador")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=HYPERLINK("https://www.leilaoonline.net/lote/detalhe/317269", "069")</f>
      </c>
      <c r="B70" s="4" t="s">
        <f>=HYPERLINK("https://www.leilaoonline.net/lote/detalhe/317269", "02 PÇS. - PRENSA PARA BORRACHA")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30.000,00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=HYPERLINK("https://www.leilaoonline.net/lote/detalhe/317159", "070")</f>
      </c>
      <c r="B71" s="4" t="s">
        <f>=HYPERLINK("https://www.leilaoonline.net/lote/detalhe/317159", " Batedeira com tacho inox, perfecta curitiba")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=HYPERLINK("https://www.leilaoonline.net/lote/detalhe/317270", "072")</f>
      </c>
      <c r="B72" s="4" t="s">
        <f>=HYPERLINK("https://www.leilaoonline.net/lote/detalhe/317270", "02 PÇS.- MOITÃO PARA 5 TON.")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=HYPERLINK("https://www.leilaoonline.net/lote/detalhe/317271", "074")</f>
      </c>
      <c r="B73" s="4" t="s">
        <f>=HYPERLINK("https://www.leilaoonline.net/lote/detalhe/317271", "01 PÇ. - FATIADEIRA DE PÃO - MARCA PERFECTA")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3.200,00</t>
        </is>
      </c>
      <c r="F73" s="4" t="inlineStr">
        <is>
          <t>300.00</t>
        </is>
      </c>
    </row>
    <row collapsed="false" customFormat="false" customHeight="false" hidden="false" ht="12.1" outlineLevel="0" r="74">
      <c r="A74" s="5" t="s">
        <f>=HYPERLINK("https://www.leilaoonline.net/lote/detalhe/317125", "107")</f>
      </c>
      <c r="B74" s="4" t="s">
        <f>=HYPERLINK("https://www.leilaoonline.net/lote/detalhe/317125", " MÁQUINA P/ TINGIMENTO EM AÇO INOX, DIM. 1,5X0,9X0,8 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=HYPERLINK("https://www.leilaoonline.net/lote/detalhe/317134", "108")</f>
      </c>
      <c r="B75" s="4" t="s">
        <f>=HYPERLINK("https://www.leilaoonline.net/lote/detalhe/317134", " TAMBOREADOR EM AÇO CARBONO, DIÂM. 0,8 E COMP. 1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3.100,00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=HYPERLINK("https://www.leilaoonline.net/lote/detalhe/317129", "111")</f>
      </c>
      <c r="B76" s="4" t="s">
        <f>=HYPERLINK("https://www.leilaoonline.net/lote/detalhe/317129", " TANQUE RETANGULAR EM AÇO INOX, CAP. 3000 L, DIM. 3,65X1,8X0,6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=HYPERLINK("https://www.leilaoonline.net/lote/detalhe/317127", "112")</f>
      </c>
      <c r="B77" s="4" t="s">
        <f>=HYPERLINK("https://www.leilaoonline.net/lote/detalhe/317127", " 2 CONTAINERS EM AÇO INOX. CAP. 1000 L, DIM. 1X1,15X0,85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=HYPERLINK("https://www.leilaoonline.net/lote/detalhe/317137", "119")</f>
      </c>
      <c r="B78" s="4" t="s">
        <f>=HYPERLINK("https://www.leilaoonline.net/lote/detalhe/317137", " EXTRUSORA PUGLIESE TIPO: A20, ANO: 1973")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=HYPERLINK("https://www.leilaoonline.net/lote/detalhe/317258", "120")</f>
      </c>
      <c r="B79" s="4" t="s">
        <f>=HYPERLINK("https://www.leilaoonline.net/lote/detalhe/317258", " DOBRADEIRA; COMP. 2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4.800,00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=HYPERLINK("https://www.leilaoonline.net/lote/detalhe/317135", "124")</f>
      </c>
      <c r="B80" s="4" t="s">
        <f>=HYPERLINK("https://www.leilaoonline.net/lote/detalhe/317135", " TORNO XERVITT. OBS.: FALTANDO PEÇAS")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=HYPERLINK("https://www.leilaoonline.net/lote/detalhe/317126", "126")</f>
      </c>
      <c r="B81" s="4" t="s">
        <f>=HYPERLINK("https://www.leilaoonline.net/lote/detalhe/317126", " REDUTOR CESTARI HD10, REL. 1:49 P/ MOTOR DE APROX. 50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=HYPERLINK("https://www.leilaoonline.net/lote/detalhe/317144", "141")</f>
      </c>
      <c r="B82" s="4" t="s">
        <f>=HYPERLINK("https://www.leilaoonline.net/lote/detalhe/317144", " PRENSA P/ CALÇADOS")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3.100,00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=HYPERLINK("https://www.leilaoonline.net/lote/detalhe/317143", "142")</f>
      </c>
      <c r="B83" s="4" t="s">
        <f>=HYPERLINK("https://www.leilaoonline.net/lote/detalhe/317143", " TORNO AUTOMÁTICO CVA Nº8")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=HYPERLINK("https://www.leilaoonline.net/lote/detalhe/317128", "144")</f>
      </c>
      <c r="B84" s="4" t="s">
        <f>=HYPERLINK("https://www.leilaoonline.net/lote/detalhe/317128", " 1 MOTOVIBRADOR FRIEDRICH, POT. 4 KW E 1 MOTOVIBRADOR S/ ESPECIFICAÇÕES")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=HYPERLINK("https://www.leilaoonline.net/lote/detalhe/317147", "147")</f>
      </c>
      <c r="B85" s="4" t="s">
        <f>=HYPERLINK("https://www.leilaoonline.net/lote/detalhe/317147", " EXTRUSORA DE MASSA, DIM. 1,35X0,6 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=HYPERLINK("https://www.leilaoonline.net/lote/detalhe/317155", "163")</f>
      </c>
      <c r="B86" s="4" t="s">
        <f>=HYPERLINK("https://www.leilaoonline.net/lote/detalhe/317155", " 2 BATEDEIRAS INCO TIPO P18")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=HYPERLINK("https://www.leilaoonline.net/lote/detalhe/317152", "180")</f>
      </c>
      <c r="B87" s="4" t="s">
        <f>=HYPERLINK("https://www.leilaoonline.net/lote/detalhe/317152", " FILTRO MANGA C/ 8 MANGAS")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=HYPERLINK("https://www.leilaoonline.net/lote/detalhe/317153", "182")</f>
      </c>
      <c r="B88" s="4" t="s">
        <f>=HYPERLINK("https://www.leilaoonline.net/lote/detalhe/317153", " SECADORA, CAP. 15 KG, C/ MOTOR DE 1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=HYPERLINK("https://www.leilaoonline.net/lote/detalhe/317154", "186")</f>
      </c>
      <c r="B89" s="4" t="s">
        <f>=HYPERLINK("https://www.leilaoonline.net/lote/detalhe/317154", " MISTURADOR")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=HYPERLINK("https://www.leilaoonline.net/lote/detalhe/317156", "187")</f>
      </c>
      <c r="B90" s="4" t="s">
        <f>=HYPERLINK("https://www.leilaoonline.net/lote/detalhe/317156", " MISTURADOR")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=HYPERLINK("https://www.leilaoonline.net/lote/detalhe/317151", "189")</f>
      </c>
      <c r="B91" s="4" t="s">
        <f>=HYPERLINK("https://www.leilaoonline.net/lote/detalhe/317151", " PRENSA C/ UNIDADE HIDRÁULICA")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=HYPERLINK("https://www.leilaoonline.net/lote/detalhe/317157", "195")</f>
      </c>
      <c r="B92" s="4" t="s">
        <f>=HYPERLINK("https://www.leilaoonline.net/lote/detalhe/317157", " REDUTOR, PESO APROX. 2 T")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=HYPERLINK("https://www.leilaoonline.net/lote/detalhe/317172", "215")</f>
      </c>
      <c r="B93" s="4" t="s">
        <f>=HYPERLINK("https://www.leilaoonline.net/lote/detalhe/317172", " GANCHO TIPO MOITÃO; CAP. 80T")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=HYPERLINK("https://www.leilaoonline.net/lote/detalhe/317168", "229")</f>
      </c>
      <c r="B94" s="4" t="s">
        <f>=HYPERLINK("https://www.leilaoonline.net/lote/detalhe/317168", " TANQUE COM BATEDOR E SERPENTINA; CAP. 1200L")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=HYPERLINK("https://www.leilaoonline.net/lote/detalhe/317174", "230")</f>
      </c>
      <c r="B95" s="4" t="s">
        <f>=HYPERLINK("https://www.leilaoonline.net/lote/detalhe/317174", " MÁQUINA DE PÓ")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3.800,00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=HYPERLINK("https://www.leilaoonline.net/lote/detalhe/317167", "231")</f>
      </c>
      <c r="B96" s="4" t="s">
        <f>=HYPERLINK("https://www.leilaoonline.net/lote/detalhe/317167", " EIXO PARA ESTEIRA C/ MOTORREDUTOR SEW 20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=HYPERLINK("https://www.leilaoonline.net/lote/detalhe/317175", "238")</f>
      </c>
      <c r="B97" s="4" t="s">
        <f>=HYPERLINK("https://www.leilaoonline.net/lote/detalhe/317175", " LAVADORA INDUSTRIAL EM INOX C/ MOTOR WEG 7,5 CV 8 PÓLOS")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=HYPERLINK("https://www.leilaoonline.net/lote/detalhe/317165", "239")</f>
      </c>
      <c r="B98" s="4" t="s">
        <f>=HYPERLINK("https://www.leilaoonline.net/lote/detalhe/317165", " LAVADORA INDUSTRIAL EM INOX C/ MOTOR WEG 7,5 CV 8 PÓLOS")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=HYPERLINK("https://www.leilaoonline.net/lote/detalhe/317171", "240")</f>
      </c>
      <c r="B99" s="4" t="s">
        <f>=HYPERLINK("https://www.leilaoonline.net/lote/detalhe/317171", " LAVADORA INDUSTRIAL EM INOX C/ MOTOR WEG 7,5 CV 8 PÓLOS")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=HYPERLINK("https://www.leilaoonline.net/lote/detalhe/317166", "241")</f>
      </c>
      <c r="B100" s="4" t="s">
        <f>=HYPERLINK("https://www.leilaoonline.net/lote/detalhe/317166", " MODELADORA")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=HYPERLINK("https://www.leilaoonline.net/lote/detalhe/317170", "242")</f>
      </c>
      <c r="B101" s="4" t="s">
        <f>=HYPERLINK("https://www.leilaoonline.net/lote/detalhe/317170", " BATEDEIRA INDUSTRIAL PERFECTA CURITIBA; POT. 1,5 KW; CAP. 50 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=HYPERLINK("https://www.leilaoonline.net/lote/detalhe/317173", "250")</f>
      </c>
      <c r="B102" s="4" t="s">
        <f>=HYPERLINK("https://www.leilaoonline.net/lote/detalhe/317173", " REDUTOR WÜLFEL; REL.: 1:5")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12.200,00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=HYPERLINK("https://www.leilaoonline.net/lote/detalhe/317169", "252")</f>
      </c>
      <c r="B103" s="4" t="s">
        <f>=HYPERLINK("https://www.leilaoonline.net/lote/detalhe/317169", " REDUTOR TRANSMOTÉCNICA; REL.: 1:125")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=HYPERLINK("https://www.leilaoonline.net/lote/detalhe/317146", "651")</f>
      </c>
      <c r="B104" s="4" t="s">
        <f>=HYPERLINK("https://www.leilaoonline.net/lote/detalhe/317146", " BOMBA DE VÁCUO OMEL C/ MOTOR ELÉTRICO 10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=HYPERLINK("https://www.leilaoonline.net/lote/detalhe/317130", "654")</f>
      </c>
      <c r="B105" s="4" t="s">
        <f>=HYPERLINK("https://www.leilaoonline.net/lote/detalhe/317130", " EXAUSTOR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=HYPERLINK("https://www.leilaoonline.net/lote/detalhe/317133", "659")</f>
      </c>
      <c r="B106" s="4" t="s">
        <f>=HYPERLINK("https://www.leilaoonline.net/lote/detalhe/317133", " ESTUFA EM INOX C/ BANDEJA E 2 PORTAS")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=HYPERLINK("https://www.leilaoonline.net/lote/detalhe/317138", "661")</f>
      </c>
      <c r="B107" s="4" t="s">
        <f>=HYPERLINK("https://www.leilaoonline.net/lote/detalhe/317138", " 2 ESTUFAS TIPO MUFLA")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=HYPERLINK("https://www.leilaoonline.net/lote/detalhe/317145", "663")</f>
      </c>
      <c r="B108" s="4" t="s">
        <f>=HYPERLINK("https://www.leilaoonline.net/lote/detalhe/317145", " TÚNEL DE ENCOLHIMENTO S/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=HYPERLINK("https://www.leilaoonline.net/lote/detalhe/317139", "665")</f>
      </c>
      <c r="B109" s="4" t="s">
        <f>=HYPERLINK("https://www.leilaoonline.net/lote/detalhe/317139", " MOINHO DE BOLAS S/ ESPECIFICAÇÕES")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2.400,00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=HYPERLINK("https://www.leilaoonline.net/lote/detalhe/317132", "673")</f>
      </c>
      <c r="B110" s="4" t="s">
        <f>=HYPERLINK("https://www.leilaoonline.net/lote/detalhe/317132", " 2 COMPRESSOR DE AR WAYNE 240 PÉS, SEM MOTOR")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=HYPERLINK("https://www.leilaoonline.net/lote/detalhe/317142", "674")</f>
      </c>
      <c r="B111" s="4" t="s">
        <f>=HYPERLINK("https://www.leilaoonline.net/lote/detalhe/317142", " EXAUSTOR C/ MOTOR")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=HYPERLINK("https://www.leilaoonline.net/lote/detalhe/317140", "677")</f>
      </c>
      <c r="B112" s="4" t="s">
        <f>=HYPERLINK("https://www.leilaoonline.net/lote/detalhe/317140", " AFIADORA DE FERRAMENTAS PB")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=HYPERLINK("https://www.leilaoonline.net/lote/detalhe/317141", "679")</f>
      </c>
      <c r="B113" s="4" t="s">
        <f>=HYPERLINK("https://www.leilaoonline.net/lote/detalhe/317141", " EXAUSTOR S/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1.600,00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=HYPERLINK("https://www.leilaoonline.net/lote/detalhe/317149", "688")</f>
      </c>
      <c r="B114" s="4" t="s">
        <f>=HYPERLINK("https://www.leilaoonline.net/lote/detalhe/317149", " EXTRUSORA DORST TIPO: V10SP, ANO: 1969")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=HYPERLINK("https://www.leilaoonline.net/lote/detalhe/317148", "694")</f>
      </c>
      <c r="B115" s="4" t="s">
        <f>=HYPERLINK("https://www.leilaoonline.net/lote/detalhe/317148", " 2 EXAUSTORES (APENAS 1 COM MOTOR)")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=HYPERLINK("https://www.leilaoonline.net/lote/detalhe/317150", "701")</f>
      </c>
      <c r="B116" s="4" t="s">
        <f>=HYPERLINK("https://www.leilaoonline.net/lote/detalhe/317150", " VARREDEIRA INDUSTRIAL ELECTROLUX")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=HYPERLINK("https://www.leilaoonline.net/lote/detalhe/317190", "1002")</f>
      </c>
      <c r="B117" s="4" t="s">
        <f>=HYPERLINK("https://www.leilaoonline.net/lote/detalhe/317190", " PRENSA HIDRÁULICA LUXOR LCN, CAP. 5 T")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=HYPERLINK("https://www.leilaoonline.net/lote/detalhe/317183", "1003")</f>
      </c>
      <c r="B118" s="4" t="s">
        <f>=HYPERLINK("https://www.leilaoonline.net/lote/detalhe/317183", " SERRA DE FITA RONEMAK AC 300, ANO: 1992")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3.800,00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=HYPERLINK("https://www.leilaoonline.net/lote/detalhe/317185", "1005")</f>
      </c>
      <c r="B119" s="4" t="s">
        <f>=HYPERLINK("https://www.leilaoonline.net/lote/detalhe/317185", " VENTOINHA COM QUEIMADOR E MOTOR ELÉTRICO 7,5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=HYPERLINK("https://www.leilaoonline.net/lote/detalhe/317184", "1006")</f>
      </c>
      <c r="B120" s="4" t="s">
        <f>=HYPERLINK("https://www.leilaoonline.net/lote/detalhe/317184", " 3 ESTEIRAS ELETROMAGNÉTICAS EM AÇO INOX")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=HYPERLINK("https://www.leilaoonline.net/lote/detalhe/317192", "1024")</f>
      </c>
      <c r="B121" s="4" t="s">
        <f>=HYPERLINK("https://www.leilaoonline.net/lote/detalhe/317192", " MOTORREDUTOR SEW, REL. 1: 192, COM MOTOR ELÉTRICO 40 CV, 2 PÓLOS, 380/660 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=HYPERLINK("https://www.leilaoonline.net/lote/detalhe/317191", "1029")</f>
      </c>
      <c r="B122" s="4" t="s">
        <f>=HYPERLINK("https://www.leilaoonline.net/lote/detalhe/317191", " 1 REDUTOR TRANSMOTÉCNICA H1213, REL. 1:20 E 1 REDUTOR S/ ESPECIFICAÇÕES")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=HYPERLINK("https://www.leilaoonline.net/lote/detalhe/317194", "1057")</f>
      </c>
      <c r="B123" s="4" t="s">
        <f>=HYPERLINK("https://www.leilaoonline.net/lote/detalhe/317194", " CENTRÍFUGA EM AÇO INOX DIÂM. 1,8 M E ALTURA 1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=HYPERLINK("https://www.leilaoonline.net/lote/detalhe/317193", "1061")</f>
      </c>
      <c r="B124" s="4" t="s">
        <f>=HYPERLINK("https://www.leilaoonline.net/lote/detalhe/317193", " ALIMENTADOR VIBRATÓRIO C/ MOTOR ELÉTRICO 2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=HYPERLINK("https://www.leilaoonline.net/lote/detalhe/317198", "1070")</f>
      </c>
      <c r="B125" s="4" t="s">
        <f>=HYPERLINK("https://www.leilaoonline.net/lote/detalhe/317198", " ESTEIRA TRANSPORTADORA C/ MOTORREDUTOR SEW, REL. 1:23,2, POT. 0,75 KW; COMP. 5 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=HYPERLINK("https://www.leilaoonline.net/lote/detalhe/317201", "1076")</f>
      </c>
      <c r="B126" s="4" t="s">
        <f>=HYPERLINK("https://www.leilaoonline.net/lote/detalhe/317201", " VÁLVULA ROTATIVA CONDOR EM AÇO INOX")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=HYPERLINK("https://www.leilaoonline.net/lote/detalhe/317205", "1078")</f>
      </c>
      <c r="B127" s="4" t="s">
        <f>=HYPERLINK("https://www.leilaoonline.net/lote/detalhe/317205", " REDUTOR, REL. 1:60 P/ MOTOR DE 20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=HYPERLINK("https://www.leilaoonline.net/lote/detalhe/317204", "1080")</f>
      </c>
      <c r="B128" s="4" t="s">
        <f>=HYPERLINK("https://www.leilaoonline.net/lote/detalhe/317204", " EXAUSTOR PROJELMEC")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=HYPERLINK("https://www.leilaoonline.net/lote/detalhe/317203", "1082")</f>
      </c>
      <c r="B129" s="4" t="s">
        <f>=HYPERLINK("https://www.leilaoonline.net/lote/detalhe/317203", " 1 GUILHOTINA PEXTO F3354")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=HYPERLINK("https://www.leilaoonline.net/lote/detalhe/317200", "1087")</f>
      </c>
      <c r="B130" s="4" t="s">
        <f>=HYPERLINK("https://www.leilaoonline.net/lote/detalhe/317200", " CALHA VIBRATÓRIA, DIM. 2X0,9 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=HYPERLINK("https://www.leilaoonline.net/lote/detalhe/317196", "1088")</f>
      </c>
      <c r="B131" s="4" t="s">
        <f>=HYPERLINK("https://www.leilaoonline.net/lote/detalhe/317196", " CALHA VIBRATÓRIA, DIM. 3X0,9 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=HYPERLINK("https://www.leilaoonline.net/lote/detalhe/317195", "1089")</f>
      </c>
      <c r="B132" s="4" t="s">
        <f>=HYPERLINK("https://www.leilaoonline.net/lote/detalhe/317195", " LAVADORA DE PEÇAS EM AÇO INOX, DIM. 1,3X0,85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=HYPERLINK("https://www.leilaoonline.net/lote/detalhe/317202", "1096")</f>
      </c>
      <c r="B133" s="4" t="s">
        <f>=HYPERLINK("https://www.leilaoonline.net/lote/detalhe/317202", " 2 TANQUES EM AÇO CARBONO, DIÂM. 1,2 M E ALTURA 1 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=HYPERLINK("https://www.leilaoonline.net/lote/detalhe/317214", "2105")</f>
      </c>
      <c r="B134" s="4" t="s">
        <f>=HYPERLINK("https://www.leilaoonline.net/lote/detalhe/317214", " PRENSA EXCÊNTRICA; CAP. 6 T")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=HYPERLINK("https://www.leilaoonline.net/lote/detalhe/317208", "2109")</f>
      </c>
      <c r="B135" s="4" t="s">
        <f>=HYPERLINK("https://www.leilaoonline.net/lote/detalhe/317208", " SERRA DE FITA RONEMAK MOD. 3/4")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=HYPERLINK("https://www.leilaoonline.net/lote/detalhe/317211", "2110")</f>
      </c>
      <c r="B136" s="4" t="s">
        <f>=HYPERLINK("https://www.leilaoonline.net/lote/detalhe/317211", " VENTILADOR INDUSTRIAL PROJELMEC 2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=HYPERLINK("https://www.leilaoonline.net/lote/detalhe/317206", "2111")</f>
      </c>
      <c r="B137" s="4" t="s">
        <f>=HYPERLINK("https://www.leilaoonline.net/lote/detalhe/317206", " TACHO TIPO CADINHO")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=HYPERLINK("https://www.leilaoonline.net/lote/detalhe/317207", "2116")</f>
      </c>
      <c r="B138" s="4" t="s">
        <f>=HYPERLINK("https://www.leilaoonline.net/lote/detalhe/317207", " PRENSA TIPO "C"")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=HYPERLINK("https://www.leilaoonline.net/lote/detalhe/317213", "2117")</f>
      </c>
      <c r="B139" s="4" t="s">
        <f>=HYPERLINK("https://www.leilaoonline.net/lote/detalhe/317213", " MOTORREDUTOR 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=HYPERLINK("https://www.leilaoonline.net/lote/detalhe/317210", "2118")</f>
      </c>
      <c r="B140" s="4" t="s">
        <f>=HYPERLINK("https://www.leilaoonline.net/lote/detalhe/317210", " MOTORREDUTOR 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=HYPERLINK("https://www.leilaoonline.net/lote/detalhe/317209", "2119")</f>
      </c>
      <c r="B141" s="4" t="s">
        <f>=HYPERLINK("https://www.leilaoonline.net/lote/detalhe/317209", " MOTORREDUTOR 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=HYPERLINK("https://www.leilaoonline.net/lote/detalhe/317212", "2120")</f>
      </c>
      <c r="B142" s="4" t="s">
        <f>=HYPERLINK("https://www.leilaoonline.net/lote/detalhe/317212", " MOTORREDUTOR 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=HYPERLINK("https://www.leilaoonline.net/lote/detalhe/317215", "2122")</f>
      </c>
      <c r="B143" s="4" t="s">
        <f>=HYPERLINK("https://www.leilaoonline.net/lote/detalhe/317215", " ESTEIRA TRANSPORTADOR P/ CAVACO C/ MOTOR")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=HYPERLINK("https://www.leilaoonline.net/lote/detalhe/317216", "2124")</f>
      </c>
      <c r="B144" s="4" t="s">
        <f>=HYPERLINK("https://www.leilaoonline.net/lote/detalhe/317216", " AFIADORA DE FERRAMENTAS, C/ MOTOR WEG 3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2.200,00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=HYPERLINK("https://www.leilaoonline.net/lote/detalhe/317217", "2125")</f>
      </c>
      <c r="B145" s="4" t="s">
        <f>=HYPERLINK("https://www.leilaoonline.net/lote/detalhe/317217", " VENTILADOR INDUSTRIAL TIPO 1/14, ANO 1978")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=HYPERLINK("https://www.leilaoonline.net/lote/detalhe/317221", "2138")</f>
      </c>
      <c r="B146" s="4" t="s">
        <f>=HYPERLINK("https://www.leilaoonline.net/lote/detalhe/317221", " REDUTOR TRANSMOTÉCNICA; REL.: 1:6,3")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=HYPERLINK("https://www.leilaoonline.net/lote/detalhe/317220", "2139")</f>
      </c>
      <c r="B147" s="4" t="s">
        <f>=HYPERLINK("https://www.leilaoonline.net/lote/detalhe/317220", " REDUTOR TRANSMOTÉCNICA; REL.: 1:6,3")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=HYPERLINK("https://www.leilaoonline.net/lote/detalhe/317222", "2140")</f>
      </c>
      <c r="B148" s="4" t="s">
        <f>=HYPERLINK("https://www.leilaoonline.net/lote/detalhe/317222", " REDUTOR TRANSMOTÉCNICA; REL.: 1:6,3")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=HYPERLINK("https://www.leilaoonline.net/lote/detalhe/317224", "2141")</f>
      </c>
      <c r="B149" s="4" t="s">
        <f>=HYPERLINK("https://www.leilaoonline.net/lote/detalhe/317224", " PRENSA HIDRÁULICA EV; CAP. 20 T")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2.300,00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=HYPERLINK("https://www.leilaoonline.net/lote/detalhe/317223", "2143")</f>
      </c>
      <c r="B150" s="4" t="s">
        <f>=HYPERLINK("https://www.leilaoonline.net/lote/detalhe/317223", " COMPACTADOR DE SOLO DYNAPAC TIPO C016; C/ MOTOR ELÉT. WEG 2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1.900,00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=HYPERLINK("https://www.leilaoonline.net/lote/detalhe/317218", "2146")</f>
      </c>
      <c r="B151" s="4" t="s">
        <f>=HYPERLINK("https://www.leilaoonline.net/lote/detalhe/317218", " ALIMENTADOR VIBRATÓRIO EM INOX; PAINEL S/ COMPONENTES")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=HYPERLINK("https://www.leilaoonline.net/lote/detalhe/317219", "2148")</f>
      </c>
      <c r="B152" s="4" t="s">
        <f>=HYPERLINK("https://www.leilaoonline.net/lote/detalhe/317219", " GUINCHO C/ MOTORREDUTOR E FREIO; C/ MOTOR ELÉT. EBERLE 15 CV, 4 PÓLOS, 220/380 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=HYPERLINK("https://www.leilaoonline.net/lote/detalhe/317225", "2152")</f>
      </c>
      <c r="B153" s="4" t="s">
        <f>=HYPERLINK("https://www.leilaoonline.net/lote/detalhe/317225", " MISTURADOR CONCRETO 100 L; C/ MOTOR ELÉT. WEG 4 CV E REDUTOR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=HYPERLINK("https://www.leilaoonline.net/lote/detalhe/317227", "2156")</f>
      </c>
      <c r="B154" s="4" t="s">
        <f>=HYPERLINK("https://www.leilaoonline.net/lote/detalhe/317227", " TANQUE EM FIBRA; CAP. 5000 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=HYPERLINK("https://www.leilaoonline.net/lote/detalhe/317226", "2157")</f>
      </c>
      <c r="B155" s="4" t="s">
        <f>=HYPERLINK("https://www.leilaoonline.net/lote/detalhe/317226", " TANQUE EM FIBRA; CAP. 1500 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2.200,00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=HYPERLINK("https://www.leilaoonline.net/lote/detalhe/317229", "2165")</f>
      </c>
      <c r="B156" s="4" t="s">
        <f>=HYPERLINK("https://www.leilaoonline.net/lote/detalhe/317229", " MISTURADOR EM AÇO INOX; CAP. 1000 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9.900,00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=HYPERLINK("https://www.leilaoonline.net/lote/detalhe/317124", "5099")</f>
      </c>
      <c r="B157" s="4" t="s">
        <f>=HYPERLINK("https://www.leilaoonline.net/lote/detalhe/317124", "APROX. 3.000 KG DE CONECXÕES DIVERSOS DE FIBRA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4.500,00</t>
        </is>
      </c>
      <c r="F157" s="4" t="inlineStr">
        <is>
          <t>300.00</t>
        </is>
      </c>
    </row>
    <row collapsed="false" customFormat="false" customHeight="false" hidden="false" ht="12.1" outlineLevel="0" r="158">
      <c r="A158" s="5" t="s">
        <f>=HYPERLINK("https://www.leilaoonline.net/lote/detalhe/317119", "5100")</f>
      </c>
      <c r="B158" s="4" t="s">
        <f>=HYPERLINK("https://www.leilaoonline.net/lote/detalhe/317119", " TALHA COMPLETA CAPACIDADE 1 TON")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2.900,00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=HYPERLINK("https://www.leilaoonline.net/lote/detalhe/317081", "5101")</f>
      </c>
      <c r="B159" s="4" t="s">
        <f>=HYPERLINK("https://www.leilaoonline.net/lote/detalhe/317081", " MÁQUINA P/ FAZER VINCO SCHULER")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4.200,00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=HYPERLINK("https://www.leilaoonline.net/lote/detalhe/317090", "5104")</f>
      </c>
      <c r="B160" s="4" t="s">
        <f>=HYPERLINK("https://www.leilaoonline.net/lote/detalhe/317090", " MISTURADOR C/ MOTOR DE 3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4.200,00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=HYPERLINK("https://www.leilaoonline.net/lote/detalhe/317084", "5106")</f>
      </c>
      <c r="B161" s="4" t="s">
        <f>=HYPERLINK("https://www.leilaoonline.net/lote/detalhe/317084", " MISTURADOR C/ MOTOR DE 3 CV")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4.200,00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=HYPERLINK("https://www.leilaoonline.net/lote/detalhe/317087", "5108")</f>
      </c>
      <c r="B162" s="4" t="s">
        <f>=HYPERLINK("https://www.leilaoonline.net/lote/detalhe/317087", " ESTEIRA EM AÇO INOX; COMP.: 3 M; LARG.: 200 MM")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3.000,00</t>
        </is>
      </c>
      <c r="F162" s="4" t="inlineStr">
        <is>
          <t>400.00</t>
        </is>
      </c>
    </row>
    <row collapsed="false" customFormat="false" customHeight="false" hidden="false" ht="12.1" outlineLevel="0" r="163">
      <c r="A163" s="5" t="s">
        <f>=HYPERLINK("https://www.leilaoonline.net/lote/detalhe/317088", "5109")</f>
      </c>
      <c r="B163" s="4" t="s">
        <f>=HYPERLINK("https://www.leilaoonline.net/lote/detalhe/317088", " VENTILADOR LUFT, VAZÃO: 6600 M³/H; C/ MOTOR DE 60 CV")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7.500,00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=HYPERLINK("https://www.leilaoonline.net/lote/detalhe/317120", "5110")</f>
      </c>
      <c r="B164" s="4" t="s">
        <f>=HYPERLINK("https://www.leilaoonline.net/lote/detalhe/317120", "10 un. - MOTORES CAPACIDADE 15 CV REDUÇÃO 1:35")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=HYPERLINK("https://www.leilaoonline.net/lote/detalhe/317118", "5111")</f>
      </c>
      <c r="B165" s="4" t="s">
        <f>=HYPERLINK("https://www.leilaoonline.net/lote/detalhe/317118", " TORNO MECÃNICO BARRAMENTO 2 MTS 250 DE PASSAGEM")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=HYPERLINK("https://www.leilaoonline.net/lote/detalhe/317086", "5112")</f>
      </c>
      <c r="B166" s="4" t="s">
        <f>=HYPERLINK("https://www.leilaoonline.net/lote/detalhe/317086", " VENTOINHA C/ MOTOR DE 100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10.800,00</t>
        </is>
      </c>
      <c r="F166" s="4" t="inlineStr">
        <is>
          <t>1200.00</t>
        </is>
      </c>
    </row>
    <row collapsed="false" customFormat="false" customHeight="false" hidden="false" ht="12.1" outlineLevel="0" r="167">
      <c r="A167" s="5" t="s">
        <f>=HYPERLINK("https://www.leilaoonline.net/lote/detalhe/317092", "5113")</f>
      </c>
      <c r="B167" s="4" t="s">
        <f>=HYPERLINK("https://www.leilaoonline.net/lote/detalhe/317092", " VENTOINHA C/ MOTOR DE 75 CV")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10.800,00</t>
        </is>
      </c>
      <c r="F167" s="4" t="inlineStr">
        <is>
          <t>1200.00</t>
        </is>
      </c>
    </row>
    <row collapsed="false" customFormat="false" customHeight="false" hidden="false" ht="12.1" outlineLevel="0" r="168">
      <c r="A168" s="5" t="s">
        <f>=HYPERLINK("https://www.leilaoonline.net/lote/detalhe/317085", "5114")</f>
      </c>
      <c r="B168" s="4" t="s">
        <f>=HYPERLINK("https://www.leilaoonline.net/lote/detalhe/317085", " DOBRADEIRA; COMP. 2 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4.800,00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=HYPERLINK("https://www.leilaoonline.net/lote/detalhe/317083", "5115")</f>
      </c>
      <c r="B169" s="4" t="s">
        <f>=HYPERLINK("https://www.leilaoonline.net/lote/detalhe/317083", " DOBRADEIRA; COMP. 2 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4.800,00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=HYPERLINK("https://www.leilaoonline.net/lote/detalhe/317091", "5116")</f>
      </c>
      <c r="B170" s="4" t="s">
        <f>=HYPERLINK("https://www.leilaoonline.net/lote/detalhe/317091", " MISTURADOR SIGMA")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=HYPERLINK("https://www.leilaoonline.net/lote/detalhe/317093", "5117")</f>
      </c>
      <c r="B171" s="4" t="s">
        <f>=HYPERLINK("https://www.leilaoonline.net/lote/detalhe/317093", " UNIDADE HIDRÁULICA VICKERS; C/ MOTOR DE 20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4.800,00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=HYPERLINK("https://www.leilaoonline.net/lote/detalhe/317121", "5119")</f>
      </c>
      <c r="B172" s="4" t="s">
        <f>=HYPERLINK("https://www.leilaoonline.net/lote/detalhe/317121", "TALHA CAPACIDADE 20 TON.")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7.500,00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=HYPERLINK("https://www.leilaoonline.net/lote/detalhe/317082", "5123")</f>
      </c>
      <c r="B173" s="4" t="s">
        <f>=HYPERLINK("https://www.leilaoonline.net/lote/detalhe/317082", " FILTRO-PRENSA EM AÇO CARBONO; COMP.: 2400 MM; C/ PLACAS 600x600 MM")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10.800,00</t>
        </is>
      </c>
      <c r="F173" s="4" t="inlineStr">
        <is>
          <t>1200.00</t>
        </is>
      </c>
    </row>
    <row collapsed="false" customFormat="false" customHeight="false" hidden="false" ht="12.1" outlineLevel="0" r="174">
      <c r="A174" s="5" t="s">
        <f>=HYPERLINK("https://www.leilaoonline.net/lote/detalhe/317095", "5127")</f>
      </c>
      <c r="B174" s="4" t="s">
        <f>=HYPERLINK("https://www.leilaoonline.net/lote/detalhe/317095", " 2 ENGRAXADEIRAS C/ MOTOR DE 0,25 CV")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1.200,00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=HYPERLINK("https://www.leilaoonline.net/lote/detalhe/317098", "5135")</f>
      </c>
      <c r="B175" s="4" t="s">
        <f>=HYPERLINK("https://www.leilaoonline.net/lote/detalhe/317098", " TORNO AUTOMÁTICO CVA")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4.200,00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=HYPERLINK("https://www.leilaoonline.net/lote/detalhe/317097", "5138")</f>
      </c>
      <c r="B176" s="4" t="s">
        <f>=HYPERLINK("https://www.leilaoonline.net/lote/detalhe/317097", " CENTRÍFUGA DE CESTO EM INOX; DIÂM. 850x450 MM")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7.200,00</t>
        </is>
      </c>
      <c r="F176" s="4" t="inlineStr">
        <is>
          <t>800.00</t>
        </is>
      </c>
    </row>
    <row collapsed="false" customFormat="false" customHeight="false" hidden="false" ht="12.1" outlineLevel="0" r="177">
      <c r="A177" s="5" t="s">
        <f>=HYPERLINK("https://www.leilaoonline.net/lote/detalhe/317100", "5140")</f>
      </c>
      <c r="B177" s="4" t="s">
        <f>=HYPERLINK("https://www.leilaoonline.net/lote/detalhe/317100", " REDUTOR TRANSMOTÉCNICA H11-18; REDUÇÃO 1:6,3")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5.400,00</t>
        </is>
      </c>
      <c r="F177" s="4" t="inlineStr">
        <is>
          <t>600.00</t>
        </is>
      </c>
    </row>
    <row collapsed="false" customFormat="false" customHeight="false" hidden="false" ht="12.1" outlineLevel="0" r="178">
      <c r="A178" s="5" t="s">
        <f>=HYPERLINK("https://www.leilaoonline.net/lote/detalhe/317099", "5141")</f>
      </c>
      <c r="B178" s="4" t="s">
        <f>=HYPERLINK("https://www.leilaoonline.net/lote/detalhe/317099", " REDUTOR TRANSMOTÉCNICA H12-18")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=HYPERLINK("https://www.leilaoonline.net/lote/detalhe/317096", "5142")</f>
      </c>
      <c r="B179" s="4" t="s">
        <f>=HYPERLINK("https://www.leilaoonline.net/lote/detalhe/317096", " COMPRESSOR P/ REFRIGERAÇÃO TRANE")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1.800,00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=HYPERLINK("https://www.leilaoonline.net/lote/detalhe/317094", "5149")</f>
      </c>
      <c r="B180" s="4" t="s">
        <f>=HYPERLINK("https://www.leilaoonline.net/lote/detalhe/317094", " SERRA DE FITA S/ ESPECIFICAÇÕES")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2.100,00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=HYPERLINK("https://www.leilaoonline.net/lote/detalhe/317101", "5150")</f>
      </c>
      <c r="B181" s="4" t="s">
        <f>=HYPERLINK("https://www.leilaoonline.net/lote/detalhe/317101", " ELEVADOR MANUAL S/ ESPECIFICAÇÕES")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1.800,00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=HYPERLINK("https://www.leilaoonline.net/lote/detalhe/317102", "5151")</f>
      </c>
      <c r="B182" s="4" t="s">
        <f>=HYPERLINK("https://www.leilaoonline.net/lote/detalhe/317102", " 3 BOMBAS CENTRÍFUGAS EM INOX KSB; C/ MOTOR DE 5 CV; Q: 1,5 M³/H")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10.800,00</t>
        </is>
      </c>
      <c r="F182" s="4" t="inlineStr">
        <is>
          <t>1200.00</t>
        </is>
      </c>
    </row>
    <row collapsed="false" customFormat="false" customHeight="false" hidden="false" ht="12.1" outlineLevel="0" r="183">
      <c r="A183" s="5" t="s">
        <f>=HYPERLINK("https://www.leilaoonline.net/lote/detalhe/317104", "5156")</f>
      </c>
      <c r="B183" s="4" t="s">
        <f>=HYPERLINK("https://www.leilaoonline.net/lote/detalhe/317104", " PALETEIRA ELÉTRICA CROWN MOD. 40GPM-4-12; CAP. 1200 KG; C/ BATERIA E S/ CARREGADOR")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3.600,00</t>
        </is>
      </c>
      <c r="F183" s="4" t="inlineStr">
        <is>
          <t>400.00</t>
        </is>
      </c>
    </row>
    <row collapsed="false" customFormat="false" customHeight="false" hidden="false" ht="12.1" outlineLevel="0" r="184">
      <c r="A184" s="5" t="s">
        <f>=HYPERLINK("https://www.leilaoonline.net/lote/detalhe/317089", "5157")</f>
      </c>
      <c r="B184" s="4" t="s">
        <f>=HYPERLINK("https://www.leilaoonline.net/lote/detalhe/317089", " OXIGENADOR EM FIBRA; C/ MOTOR DE 2 CV, RPM 1700")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2.400,00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=HYPERLINK("https://www.leilaoonline.net/lote/detalhe/317103", "5168")</f>
      </c>
      <c r="B185" s="4" t="s">
        <f>=HYPERLINK("https://www.leilaoonline.net/lote/detalhe/317103", " REDUTOR DE ATÉ 75 CV; RELAÇÃO 1:16")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12.000,00</t>
        </is>
      </c>
      <c r="F185" s="4" t="inlineStr">
        <is>
          <t>1400.00</t>
        </is>
      </c>
    </row>
    <row collapsed="false" customFormat="false" customHeight="false" hidden="false" ht="12.1" outlineLevel="0" r="186">
      <c r="A186" s="5" t="s">
        <f>=HYPERLINK("https://www.leilaoonline.net/lote/detalhe/317106", "5174")</f>
      </c>
      <c r="B186" s="4" t="s">
        <f>=HYPERLINK("https://www.leilaoonline.net/lote/detalhe/317106", " REDUTOR C/ MOTOR DE 15 CV; RELAÇÃO 1:139")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7.200,00</t>
        </is>
      </c>
      <c r="F186" s="4" t="inlineStr">
        <is>
          <t>800.00</t>
        </is>
      </c>
    </row>
    <row collapsed="false" customFormat="false" customHeight="false" hidden="false" ht="12.1" outlineLevel="0" r="187">
      <c r="A187" s="5" t="s">
        <f>=HYPERLINK("https://www.leilaoonline.net/lote/detalhe/317105", "5175")</f>
      </c>
      <c r="B187" s="4" t="s">
        <f>=HYPERLINK("https://www.leilaoonline.net/lote/detalhe/317105", " REDUTOR U-18; RELAÇÃO 1:60")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4.800,00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=HYPERLINK("https://www.leilaoonline.net/lote/detalhe/317114", "5180")</f>
      </c>
      <c r="B188" s="4" t="s">
        <f>=HYPERLINK("https://www.leilaoonline.net/lote/detalhe/317114", " AUTOCLAVE LUFERCO")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4.800,00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=HYPERLINK("https://www.leilaoonline.net/lote/detalhe/317108", "5181")</f>
      </c>
      <c r="B189" s="4" t="s">
        <f>=HYPERLINK("https://www.leilaoonline.net/lote/detalhe/317108", " MUFLA")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=HYPERLINK("https://www.leilaoonline.net/lote/detalhe/317111", "5182")</f>
      </c>
      <c r="B190" s="4" t="s">
        <f>=HYPERLINK("https://www.leilaoonline.net/lote/detalhe/317111", " ESMERIL")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3.500,00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=HYPERLINK("https://www.leilaoonline.net/lote/detalhe/317113", "5185")</f>
      </c>
      <c r="B191" s="4" t="s">
        <f>=HYPERLINK("https://www.leilaoonline.net/lote/detalhe/317113", " ROTULADORA PH-410")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5.400,00</t>
        </is>
      </c>
      <c r="F191" s="4" t="inlineStr">
        <is>
          <t>600.00</t>
        </is>
      </c>
    </row>
    <row collapsed="false" customFormat="false" customHeight="false" hidden="false" ht="12.1" outlineLevel="0" r="192">
      <c r="A192" s="5" t="s">
        <f>=HYPERLINK("https://www.leilaoonline.net/lote/detalhe/317112", "5186")</f>
      </c>
      <c r="B192" s="4" t="s">
        <f>=HYPERLINK("https://www.leilaoonline.net/lote/detalhe/317112", " ESTEIRA EM AÇO INOX C/ MOTORREDUTOR")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3.600,00</t>
        </is>
      </c>
      <c r="F192" s="4" t="inlineStr">
        <is>
          <t>400.00</t>
        </is>
      </c>
    </row>
    <row collapsed="false" customFormat="false" customHeight="false" hidden="false" ht="12.1" outlineLevel="0" r="193">
      <c r="A193" s="5" t="s">
        <f>=HYPERLINK("https://www.leilaoonline.net/lote/detalhe/317107", "5191")</f>
      </c>
      <c r="B193" s="4" t="s">
        <f>=HYPERLINK("https://www.leilaoonline.net/lote/detalhe/317107", " GERADOR DE ÁGUA QUENTE")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=HYPERLINK("https://www.leilaoonline.net/lote/detalhe/317110", "5195")</f>
      </c>
      <c r="B194" s="4" t="s">
        <f>=HYPERLINK("https://www.leilaoonline.net/lote/detalhe/317110", " FILTRO DE MANGAS")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=HYPERLINK("https://www.leilaoonline.net/lote/detalhe/317109", "5196")</f>
      </c>
      <c r="B195" s="4" t="s">
        <f>=HYPERLINK("https://www.leilaoonline.net/lote/detalhe/317109", " SERRA P/ METAIS COM ACIONAMENTO HIDRÁULICO")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4.800,00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=HYPERLINK("https://www.leilaoonline.net/lote/detalhe/317117", "5199")</f>
      </c>
      <c r="B196" s="4" t="s">
        <f>=HYPERLINK("https://www.leilaoonline.net/lote/detalhe/317117", " 02 Tanques de inox de Aprox. 513 L. Medidas 100cm x 110cm x 120cm")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9.000,00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=HYPERLINK("https://www.leilaoonline.net/lote/detalhe/317116", "5200")</f>
      </c>
      <c r="B197" s="4" t="s">
        <f>=HYPERLINK("https://www.leilaoonline.net/lote/detalhe/317116", " Tanque de inox de aprox. 1.500 L. Medidas: 184cm x 120cm x 100cm")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5.200,00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=HYPERLINK("https://www.leilaoonline.net/lote/detalhe/317115", "5202")</f>
      </c>
      <c r="B198" s="4" t="s">
        <f>=HYPERLINK("https://www.leilaoonline.net/lote/detalhe/317115", " Peneira vibratória de inox 174cm x 550cm x 100cm")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12.000,00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=HYPERLINK("https://www.leilaoonline.net/lote/detalhe/317122", "5206")</f>
      </c>
      <c r="B199" s="4" t="s">
        <f>=HYPERLINK("https://www.leilaoonline.net/lote/detalhe/317122", "[ VÍDEO ] 01 MOINHO DE FACA COM MOTOR WEG 10CV E BOCA DE 300MM")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12.000,00</t>
        </is>
      </c>
      <c r="F199" s="4" t="inlineStr">
        <is>
          <t>400.00</t>
        </is>
      </c>
    </row>
    <row collapsed="false" customFormat="false" customHeight="false" hidden="false" ht="12.1" outlineLevel="0" r="200">
      <c r="A200" s="5" t="s">
        <f>=HYPERLINK("https://www.leilaoonline.net/lote/detalhe/317123", "5208")</f>
      </c>
      <c r="B200" s="4" t="s">
        <f>=HYPERLINK("https://www.leilaoonline.net/lote/detalhe/317123", "01 BOMBA COM MOTOR A GASOLINA 6 CILINDROS")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4.500,00</t>
        </is>
      </c>
      <c r="F20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2026-03-30T00:50:02.00Z</dcterms:created>
  <dc:creator>Tellks Tecnologia</dc:creator>
  <cp:revision>0</cp:revision>
</cp:coreProperties>
</file>