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VIRTUS 19 • MONTANA 15 • ESCAVADEIRA KOMATSU E CATERPILLAR • PÁ CARREGADEIRA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24/02/2026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=HYPERLINK("https://www.leilaoonline.net/lote/detalhe/320053", "001")</f>
      </c>
      <c r="B11" s="4" t="s">
        <f>=HYPERLINK("https://www.leilaoonline.net/lote/detalhe/320053", "ESCAVADEIRA MARCA CATERPILLAR; MODELO 230D2L; COR AMARELA - FUNCIONANDO")</f>
      </c>
      <c r="C11" s="4" t="inlineStr">
        <is>
          <t>Não vendido</t>
        </is>
      </c>
      <c r="D11" s="4" t="inlineStr">
        <is>
          <t>9</t>
        </is>
      </c>
      <c r="E11" s="5" t="inlineStr">
        <is>
          <t>105.000,00</t>
        </is>
      </c>
      <c r="F11" s="4" t="inlineStr">
        <is>
          <t>2500.00</t>
        </is>
      </c>
    </row>
    <row collapsed="false" customFormat="false" customHeight="false" hidden="false" ht="12.1" outlineLevel="0" r="12">
      <c r="A12" s="5" t="s">
        <f>=HYPERLINK("https://www.leilaoonline.net/lote/detalhe/320054", "002")</f>
      </c>
      <c r="B12" s="4" t="s">
        <f>=HYPERLINK("https://www.leilaoonline.net/lote/detalhe/320054", "veja o vídeo!! ESCAVADEIRA MARCA CATERPILLAR; MODELO 320D; COR AMARELA - FUNCIONANDO")</f>
      </c>
      <c r="C12" s="4" t="inlineStr">
        <is>
          <t>Não vendido</t>
        </is>
      </c>
      <c r="D12" s="4" t="inlineStr">
        <is>
          <t>8</t>
        </is>
      </c>
      <c r="E12" s="5" t="inlineStr">
        <is>
          <t>100.000,00</t>
        </is>
      </c>
      <c r="F12" s="4" t="inlineStr">
        <is>
          <t>2500.00</t>
        </is>
      </c>
    </row>
    <row collapsed="false" customFormat="false" customHeight="false" hidden="false" ht="12.1" outlineLevel="0" r="13">
      <c r="A13" s="5" t="s">
        <f>=HYPERLINK("https://www.leilaoonline.net/lote/detalhe/320055", "003")</f>
      </c>
      <c r="B13" s="4" t="s">
        <f>=HYPERLINK("https://www.leilaoonline.net/lote/detalhe/320055", "veja o vídeo!! ESCAVADEIRA MARCA KOMATSU; MODELO PC 200; COR AMARELA - FUNCIONANDO")</f>
      </c>
      <c r="C13" s="4" t="inlineStr">
        <is>
          <t>Não vendido</t>
        </is>
      </c>
      <c r="D13" s="4" t="inlineStr">
        <is>
          <t>11</t>
        </is>
      </c>
      <c r="E13" s="5" t="inlineStr">
        <is>
          <t>120.000,00</t>
        </is>
      </c>
      <c r="F13" s="4" t="inlineStr">
        <is>
          <t>2500.00</t>
        </is>
      </c>
    </row>
    <row collapsed="false" customFormat="false" customHeight="false" hidden="false" ht="12.1" outlineLevel="0" r="14">
      <c r="A14" s="5" t="s">
        <f>=HYPERLINK("https://www.leilaoonline.net/lote/detalhe/320056", "004")</f>
      </c>
      <c r="B14" s="4" t="s">
        <f>=HYPERLINK("https://www.leilaoonline.net/lote/detalhe/320056", "veja o vídeo!! PÁ CARREGADEIRA MARCA MICHIGAN; MODELO 55C; ANO 1987; COR AMARELA - FUNCIONANDO")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60.000,00</t>
        </is>
      </c>
      <c r="F14" s="4" t="inlineStr">
        <is>
          <t>2500.00</t>
        </is>
      </c>
    </row>
    <row collapsed="false" customFormat="false" customHeight="false" hidden="false" ht="12.1" outlineLevel="0" r="15">
      <c r="A15" s="5" t="s">
        <f>=HYPERLINK("https://www.leilaoonline.net/lote/detalhe/320057", "006")</f>
      </c>
      <c r="B15" s="4" t="s">
        <f>=HYPERLINK("https://www.leilaoonline.net/lote/detalhe/320057", "CHEVROLET/MONTANA LS; ANO 2014/2015; COR BRANCA; COMB. ALCO./GASOL. - FUNCIONANDO")</f>
      </c>
      <c r="C15" s="4" t="inlineStr">
        <is>
          <t>Não vendido</t>
        </is>
      </c>
      <c r="D15" s="4" t="inlineStr">
        <is>
          <t>25</t>
        </is>
      </c>
      <c r="E15" s="5" t="inlineStr">
        <is>
          <t>26.000,00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=HYPERLINK("https://www.leilaoonline.net/lote/detalhe/320058", "007")</f>
      </c>
      <c r="B16" s="4" t="s">
        <f>=HYPERLINK("https://www.leilaoonline.net/lote/detalhe/320058", "VW/VIRTUS HL AD; ANO 2018/2019; COR PRETA; COMB. ALCO./GASOL. - FUNCIONANDO")</f>
      </c>
      <c r="C16" s="4" t="inlineStr">
        <is>
          <t>Não vendido</t>
        </is>
      </c>
      <c r="D16" s="4" t="inlineStr">
        <is>
          <t>34</t>
        </is>
      </c>
      <c r="E16" s="5" t="inlineStr">
        <is>
          <t>37.750,00</t>
        </is>
      </c>
      <c r="F16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2026-08-12T07:32:01.00Z</dcterms:created>
  <dc:creator>Tellks Tecnologia</dc:creator>
  <cp:revision>0</cp:revision>
</cp:coreProperties>
</file>