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 SUCATEIRA * TRATOR CAT * SILOS * LANCHA * EMPILHADEIRA *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17/03/2026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=HYPERLINK("https://www.leilaoonline.net/lote/detalhe/324738", "000")</f>
      </c>
      <c r="B11" s="4" t="s">
        <f>=HYPERLINK("https://www.leilaoonline.net/lote/detalhe/324738", "Trator LS90 Plus - Motor perkins - Eixo ZF - super redutor e comando hidráulico duplo")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115.000,00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=HYPERLINK("https://www.leilaoonline.net/lote/detalhe/323979", "001")</f>
      </c>
      <c r="B12" s="4" t="s">
        <f>=HYPERLINK("https://www.leilaoonline.net/lote/detalhe/323979", "Tanque")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=HYPERLINK("https://www.leilaoonline.net/lote/detalhe/324266", "002")</f>
      </c>
      <c r="B13" s="4" t="s">
        <f>=HYPERLINK("https://www.leilaoonline.net/lote/detalhe/324266", "Redutor Tranmotecnica 1/90")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=HYPERLINK("https://www.leilaoonline.net/lote/detalhe/324267", "003")</f>
      </c>
      <c r="B14" s="4" t="s">
        <f>=HYPERLINK("https://www.leilaoonline.net/lote/detalhe/324267", "Draga para extração de areia")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=HYPERLINK("https://www.leilaoonline.net/lote/detalhe/324268", "004")</f>
      </c>
      <c r="B15" s="4" t="s">
        <f>=HYPERLINK("https://www.leilaoonline.net/lote/detalhe/324268", "Redutor Funcionando Completo 1/63")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=HYPERLINK("https://www.leilaoonline.net/lote/detalhe/324384", "005")</f>
      </c>
      <c r="B16" s="4" t="s">
        <f>=HYPERLINK("https://www.leilaoonline.net/lote/detalhe/324384", "Roçadeira articulada Lavrale - Sem faca")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22.000,00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=HYPERLINK("https://www.leilaoonline.net/lote/detalhe/322749", "006")</f>
      </c>
      <c r="B17" s="4" t="s">
        <f>=HYPERLINK("https://www.leilaoonline.net/lote/detalhe/322749", " Mitsubishi L200 gl 2.5 4x4 diesel - 2011/2012 - 265.000 km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=HYPERLINK("https://www.leilaoonline.net/lote/detalhe/324739", "007")</f>
      </c>
      <c r="B18" s="4" t="s">
        <f>=HYPERLINK("https://www.leilaoonline.net/lote/detalhe/324739", "Prancha Roll-on G25")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14.000,00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=HYPERLINK("https://www.leilaoonline.net/lote/detalhe/323932", "012")</f>
      </c>
      <c r="B19" s="4" t="s">
        <f>=HYPERLINK("https://www.leilaoonline.net/lote/detalhe/323932", " Escavadeira Caterpillar Cat-M322D 2008 - Com garra sucateira")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180.000,00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=HYPERLINK("https://www.leilaoonline.net/lote/detalhe/322748", "022")</f>
      </c>
      <c r="B20" s="4" t="s">
        <f>=HYPERLINK("https://www.leilaoonline.net/lote/detalhe/322748", " Lancha Focker 180 - motor mercury 90 - Ano 2000 - Acompanha carretinha")</f>
      </c>
      <c r="C20" s="4" t="inlineStr">
        <is>
          <t>Venda condicional</t>
        </is>
      </c>
      <c r="D20" s="4" t="inlineStr">
        <is>
          <t>1</t>
        </is>
      </c>
      <c r="E20" s="5" t="inlineStr">
        <is>
          <t>30.000,00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=HYPERLINK("https://www.leilaoonline.net/lote/detalhe/322747", "026")</f>
      </c>
      <c r="B21" s="4" t="s">
        <f>=HYPERLINK("https://www.leilaoonline.net/lote/detalhe/322747", " compressor marca schulz srp3020 - 2011 -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=HYPERLINK("https://www.leilaoonline.net/lote/detalhe/323981", "033")</f>
      </c>
      <c r="B22" s="4" t="s">
        <f>=HYPERLINK("https://www.leilaoonline.net/lote/detalhe/323981", " Elevador cadeirante - Foca-Braun")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1.800,00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=HYPERLINK("https://www.leilaoonline.net/lote/detalhe/322756", "035")</f>
      </c>
      <c r="B23" s="4" t="s">
        <f>=HYPERLINK("https://www.leilaoonline.net/lote/detalhe/322756", " Tanque Espargidor de asfalto - Aprox. 3.000L")</f>
      </c>
      <c r="C23" s="4" t="inlineStr">
        <is>
          <t>Venda condicional</t>
        </is>
      </c>
      <c r="D23" s="4" t="inlineStr">
        <is>
          <t>1</t>
        </is>
      </c>
      <c r="E23" s="5" t="inlineStr">
        <is>
          <t>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=HYPERLINK("https://www.leilaoonline.net/lote/detalhe/322757", "037")</f>
      </c>
      <c r="B24" s="4" t="s">
        <f>=HYPERLINK("https://www.leilaoonline.net/lote/detalhe/322757", " Embaladora de pisos e vidros - 2013")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=HYPERLINK("https://www.leilaoonline.net/lote/detalhe/322752", "038")</f>
      </c>
      <c r="B25" s="4" t="s">
        <f>=HYPERLINK("https://www.leilaoonline.net/lote/detalhe/322752", " Valetadeira - retro completa com pistão e caçamba")</f>
      </c>
      <c r="C25" s="4" t="inlineStr">
        <is>
          <t>Venda condicional</t>
        </is>
      </c>
      <c r="D25" s="4" t="inlineStr">
        <is>
          <t>1</t>
        </is>
      </c>
      <c r="E25" s="5" t="inlineStr">
        <is>
          <t>3.000,00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=HYPERLINK("https://www.leilaoonline.net/lote/detalhe/322754", "039")</f>
      </c>
      <c r="B26" s="4" t="s">
        <f>=HYPERLINK("https://www.leilaoonline.net/lote/detalhe/322754", " Niveladora acabadora de asfalto")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=HYPERLINK("https://www.leilaoonline.net/lote/detalhe/322751", "042")</f>
      </c>
      <c r="B27" s="4" t="s">
        <f>=HYPERLINK("https://www.leilaoonline.net/lote/detalhe/322751", " Mini Usina de asfalto, pá dupla")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=HYPERLINK("https://www.leilaoonline.net/lote/detalhe/322753", "043")</f>
      </c>
      <c r="B28" s="4" t="s">
        <f>=HYPERLINK("https://www.leilaoonline.net/lote/detalhe/322753", " Eletroimã italindustria - 1,10x0,90x,0,60")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=HYPERLINK("https://www.leilaoonline.net/lote/detalhe/322755", "044")</f>
      </c>
      <c r="B29" s="4" t="s">
        <f>=HYPERLINK("https://www.leilaoonline.net/lote/detalhe/322755", " Lote com: 02 Hidrociclones")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=HYPERLINK("https://www.leilaoonline.net/lote/detalhe/322750", "046")</f>
      </c>
      <c r="B30" s="4" t="s">
        <f>=HYPERLINK("https://www.leilaoonline.net/lote/detalhe/322750", " Empilhadeira Linde HD40 - 4 ton.")</f>
      </c>
      <c r="C30" s="4" t="inlineStr">
        <is>
          <t>Vendido</t>
        </is>
      </c>
      <c r="D30" s="4" t="inlineStr">
        <is>
          <t>51</t>
        </is>
      </c>
      <c r="E30" s="5" t="inlineStr">
        <is>
          <t>32.500,00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=HYPERLINK("https://www.leilaoonline.net/lote/detalhe/322758", "047")</f>
      </c>
      <c r="B31" s="4" t="s">
        <f>=HYPERLINK("https://www.leilaoonline.net/lote/detalhe/322758", "Lote com: 02 compressores de ar - Worthington Rollair 50 - motor weg")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=HYPERLINK("https://www.leilaoonline.net/lote/detalhe/322759", "049")</f>
      </c>
      <c r="B32" s="4" t="s">
        <f>=HYPERLINK("https://www.leilaoonline.net/lote/detalhe/322759", "Empilhadeira Jungheinrich TFG 425 - Estrutura modificada, motor original")</f>
      </c>
      <c r="C32" s="4" t="inlineStr">
        <is>
          <t>Venda condicional</t>
        </is>
      </c>
      <c r="D32" s="4" t="inlineStr">
        <is>
          <t>1</t>
        </is>
      </c>
      <c r="E32" s="5" t="inlineStr">
        <is>
          <t>15.000,00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=HYPERLINK("https://www.leilaoonline.net/lote/detalhe/322760", "051")</f>
      </c>
      <c r="B33" s="4" t="s">
        <f>=HYPERLINK("https://www.leilaoonline.net/lote/detalhe/322760", " Trator de esteira Caterpillar D6D - Série 36C008282y8770")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=HYPERLINK("https://www.leilaoonline.net/lote/detalhe/322761", "053")</f>
      </c>
      <c r="B34" s="4" t="s">
        <f>=HYPERLINK("https://www.leilaoonline.net/lote/detalhe/322761", " esteira de 4 metros")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=HYPERLINK("https://www.leilaoonline.net/lote/detalhe/322764", "058")</f>
      </c>
      <c r="B35" s="4" t="s">
        <f>=HYPERLINK("https://www.leilaoonline.net/lote/detalhe/322764", " Compressor atlas copco (sem motor)")</f>
      </c>
      <c r="C35" s="4" t="inlineStr">
        <is>
          <t>Venda condicional</t>
        </is>
      </c>
      <c r="D35" s="4" t="inlineStr">
        <is>
          <t>1</t>
        </is>
      </c>
      <c r="E35" s="5" t="inlineStr">
        <is>
          <t>3.000,00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=HYPERLINK("https://www.leilaoonline.net/lote/detalhe/322762", "059")</f>
      </c>
      <c r="B36" s="4" t="s">
        <f>=HYPERLINK("https://www.leilaoonline.net/lote/detalhe/322762", " peças e vigas de ponte rolante")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=HYPERLINK("https://www.leilaoonline.net/lote/detalhe/322767", "060")</f>
      </c>
      <c r="B37" s="4" t="s">
        <f>=HYPERLINK("https://www.leilaoonline.net/lote/detalhe/322767", " Compressor atlas copco modelo arp 78721")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=HYPERLINK("https://www.leilaoonline.net/lote/detalhe/322765", "061")</f>
      </c>
      <c r="B38" s="4" t="s">
        <f>=HYPERLINK("https://www.leilaoonline.net/lote/detalhe/322765", " Moinho")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=HYPERLINK("https://www.leilaoonline.net/lote/detalhe/322763", "062")</f>
      </c>
      <c r="B39" s="4" t="s">
        <f>=HYPERLINK("https://www.leilaoonline.net/lote/detalhe/322763", " Caldeira de inox")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=HYPERLINK("https://www.leilaoonline.net/lote/detalhe/322768", "063")</f>
      </c>
      <c r="B40" s="4" t="s">
        <f>=HYPERLINK("https://www.leilaoonline.net/lote/detalhe/322768", " Desfibrador de pano/tecido")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=HYPERLINK("https://www.leilaoonline.net/lote/detalhe/322771", "064")</f>
      </c>
      <c r="B41" s="4" t="s">
        <f>=HYPERLINK("https://www.leilaoonline.net/lote/detalhe/322771", " Misturador de concreto")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=HYPERLINK("https://www.leilaoonline.net/lote/detalhe/322770", "065")</f>
      </c>
      <c r="B42" s="4" t="s">
        <f>=HYPERLINK("https://www.leilaoonline.net/lote/detalhe/322770", " Máquina de cortar vergalhão")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=HYPERLINK("https://www.leilaoonline.net/lote/detalhe/322766", "066")</f>
      </c>
      <c r="B43" s="4" t="s">
        <f>=HYPERLINK("https://www.leilaoonline.net/lote/detalhe/322766", " Tanque pipa para caminhão - 4000 litros")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=HYPERLINK("https://www.leilaoonline.net/lote/detalhe/322769", "067")</f>
      </c>
      <c r="B44" s="4" t="s">
        <f>=HYPERLINK("https://www.leilaoonline.net/lote/detalhe/322769", " Secador industrial pequeno")</f>
      </c>
      <c r="C44" s="4" t="inlineStr">
        <is>
          <t>Venda condicional</t>
        </is>
      </c>
      <c r="D44" s="4" t="inlineStr">
        <is>
          <t>1</t>
        </is>
      </c>
      <c r="E44" s="5" t="inlineStr">
        <is>
          <t>5.000,00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=HYPERLINK("https://www.leilaoonline.net/lote/detalhe/322772", "069")</f>
      </c>
      <c r="B45" s="4" t="s">
        <f>=HYPERLINK("https://www.leilaoonline.net/lote/detalhe/322772", "Calha vibratória Metso")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=HYPERLINK("https://www.leilaoonline.net/lote/detalhe/322773", "070")</f>
      </c>
      <c r="B46" s="4" t="s">
        <f>=HYPERLINK("https://www.leilaoonline.net/lote/detalhe/322773", "Lote com: 02 silos para pena e vísceras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=HYPERLINK("https://www.leilaoonline.net/lote/detalhe/322774", "071")</f>
      </c>
      <c r="B47" s="4" t="s">
        <f>=HYPERLINK("https://www.leilaoonline.net/lote/detalhe/322774", "Silo cebolão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=HYPERLINK("https://www.leilaoonline.net/lote/detalhe/322775", "072")</f>
      </c>
      <c r="B48" s="4" t="s">
        <f>=HYPERLINK("https://www.leilaoonline.net/lote/detalhe/322775", "Tanque isotérmico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=HYPERLINK("https://www.leilaoonline.net/lote/detalhe/322776", "073")</f>
      </c>
      <c r="B49" s="4" t="s">
        <f>=HYPERLINK("https://www.leilaoonline.net/lote/detalhe/322776", "Peneira rotativa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=HYPERLINK("https://www.leilaoonline.net/lote/detalhe/322777", "074")</f>
      </c>
      <c r="B50" s="4" t="s">
        <f>=HYPERLINK("https://www.leilaoonline.net/lote/detalhe/322777", "Silo em aço inox - aproximadamente 35 ton.")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=HYPERLINK("https://www.leilaoonline.net/lote/detalhe/322778", "075")</f>
      </c>
      <c r="B51" s="4" t="s">
        <f>=HYPERLINK("https://www.leilaoonline.net/lote/detalhe/322778", "Silo pequeno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=HYPERLINK("https://www.leilaoonline.net/lote/detalhe/322779", "076")</f>
      </c>
      <c r="B52" s="4" t="s">
        <f>=HYPERLINK("https://www.leilaoonline.net/lote/detalhe/322779", "Caçamba basculante")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12.000,00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=HYPERLINK("https://www.leilaoonline.net/lote/detalhe/322780", "077")</f>
      </c>
      <c r="B53" s="4" t="s">
        <f>=HYPERLINK("https://www.leilaoonline.net/lote/detalhe/322780", "Foguetinho de colher milho - Jumil mod JM 360")</f>
      </c>
      <c r="C53" s="4" t="inlineStr">
        <is>
          <t>Venda condicional</t>
        </is>
      </c>
      <c r="D53" s="4" t="inlineStr">
        <is>
          <t>1</t>
        </is>
      </c>
      <c r="E53" s="5" t="inlineStr">
        <is>
          <t>5.000,00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=HYPERLINK("https://www.leilaoonline.net/lote/detalhe/322781", "081")</f>
      </c>
      <c r="B54" s="4" t="s">
        <f>=HYPERLINK("https://www.leilaoonline.net/lote/detalhe/322781", "Silo de ração")</f>
      </c>
      <c r="C54" s="4" t="inlineStr">
        <is>
          <t>Venda condicional</t>
        </is>
      </c>
      <c r="D54" s="4" t="inlineStr">
        <is>
          <t>1</t>
        </is>
      </c>
      <c r="E54" s="5" t="inlineStr">
        <is>
          <t>3.000,00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=HYPERLINK("https://www.leilaoonline.net/lote/detalhe/324734", "082")</f>
      </c>
      <c r="B55" s="4" t="s">
        <f>=HYPERLINK("https://www.leilaoonline.net/lote/detalhe/324734", "Perfuratriz Bristol")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4.000,00</t>
        </is>
      </c>
      <c r="F55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2026-08-12T07:42:18.00Z</dcterms:created>
  <dc:creator>Tellks Tecnologia</dc:creator>
  <cp:revision>0</cp:revision>
</cp:coreProperties>
</file>