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18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TRATOR, VEÌCULOS, REBOQUES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09/04/2026 11:00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Guilherme O Rossi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=HYPERLINK("https://www.leilaoonline.net/lote/detalhe/325414", "001")</f>
      </c>
      <c r="B11" s="4" t="s">
        <f>=HYPERLINK("https://www.leilaoonline.net/lote/detalhe/325414", "VW / GOL SPECIAL ANO 2002/2003 - COR PRATA - ETANOL")</f>
      </c>
      <c r="C11" s="4" t="inlineStr">
        <is>
          <t>Vendido</t>
        </is>
      </c>
      <c r="D11" s="4" t="inlineStr">
        <is>
          <t>12</t>
        </is>
      </c>
      <c r="E11" s="5" t="inlineStr">
        <is>
          <t>6.350,00</t>
        </is>
      </c>
      <c r="F11" s="4" t="inlineStr">
        <is>
          <t>100.00</t>
        </is>
      </c>
    </row>
    <row collapsed="false" customFormat="false" customHeight="false" hidden="false" ht="12.1" outlineLevel="0" r="12">
      <c r="A12" s="5" t="s">
        <f>=HYPERLINK("https://www.leilaoonline.net/lote/detalhe/325416", "002")</f>
      </c>
      <c r="B12" s="4" t="s">
        <f>=HYPERLINK("https://www.leilaoonline.net/lote/detalhe/325416", " VW / KOMBI ANO 1999/1999 - COR BRANCA- GASOLINA")</f>
      </c>
      <c r="C12" s="4" t="inlineStr">
        <is>
          <t>Vendido</t>
        </is>
      </c>
      <c r="D12" s="4" t="inlineStr">
        <is>
          <t>18</t>
        </is>
      </c>
      <c r="E12" s="5" t="inlineStr">
        <is>
          <t>9.600,00</t>
        </is>
      </c>
      <c r="F12" s="4" t="inlineStr">
        <is>
          <t>100.00</t>
        </is>
      </c>
    </row>
    <row collapsed="false" customFormat="false" customHeight="false" hidden="false" ht="12.1" outlineLevel="0" r="13">
      <c r="A13" s="5" t="s">
        <f>=HYPERLINK("https://www.leilaoonline.net/lote/detalhe/325415", "003")</f>
      </c>
      <c r="B13" s="4" t="s">
        <f>=HYPERLINK("https://www.leilaoonline.net/lote/detalhe/325415", " VW / KOMBI LOTAÇÃO ANO 2012/2012 - COR BRANCA - FLEX")</f>
      </c>
      <c r="C13" s="4" t="inlineStr">
        <is>
          <t>Vendido</t>
        </is>
      </c>
      <c r="D13" s="4" t="inlineStr">
        <is>
          <t>36</t>
        </is>
      </c>
      <c r="E13" s="5" t="inlineStr">
        <is>
          <t>19.250,00</t>
        </is>
      </c>
      <c r="F13" s="4" t="inlineStr">
        <is>
          <t>200.00</t>
        </is>
      </c>
    </row>
    <row collapsed="false" customFormat="false" customHeight="false" hidden="false" ht="12.1" outlineLevel="0" r="14">
      <c r="A14" s="5" t="s">
        <f>=HYPERLINK("https://www.leilaoonline.net/lote/detalhe/325417", "004")</f>
      </c>
      <c r="B14" s="4" t="s">
        <f>=HYPERLINK("https://www.leilaoonline.net/lote/detalhe/325417", " FIAT / DOBLO ELX 1.8 FLEX - ANO 2007/2007 - COR BRANCA - FLEX")</f>
      </c>
      <c r="C14" s="4" t="inlineStr">
        <is>
          <t>Vendido</t>
        </is>
      </c>
      <c r="D14" s="4" t="inlineStr">
        <is>
          <t>17</t>
        </is>
      </c>
      <c r="E14" s="5" t="inlineStr">
        <is>
          <t>10.600,00</t>
        </is>
      </c>
      <c r="F14" s="4" t="inlineStr">
        <is>
          <t>200.00</t>
        </is>
      </c>
    </row>
    <row collapsed="false" customFormat="false" customHeight="false" hidden="false" ht="12.1" outlineLevel="0" r="15">
      <c r="A15" s="5" t="s">
        <f>=HYPERLINK("https://www.leilaoonline.net/lote/detalhe/325419", "005")</f>
      </c>
      <c r="B15" s="4" t="s">
        <f>=HYPERLINK("https://www.leilaoonline.net/lote/detalhe/325419", " REBOQUE RODOVIARIO RQ CI PR - NO 1987/1987 - COR AZUL")</f>
      </c>
      <c r="C15" s="4" t="inlineStr">
        <is>
          <t>Vendido</t>
        </is>
      </c>
      <c r="D15" s="4" t="inlineStr">
        <is>
          <t>11</t>
        </is>
      </c>
      <c r="E15" s="5" t="inlineStr">
        <is>
          <t>8.850,00</t>
        </is>
      </c>
      <c r="F15" s="4" t="inlineStr">
        <is>
          <t>350.00</t>
        </is>
      </c>
    </row>
    <row collapsed="false" customFormat="false" customHeight="false" hidden="false" ht="12.1" outlineLevel="0" r="16">
      <c r="A16" s="5" t="s">
        <f>=HYPERLINK("https://www.leilaoonline.net/lote/detalhe/325420", "006")</f>
      </c>
      <c r="B16" s="4" t="s">
        <f>=HYPERLINK("https://www.leilaoonline.net/lote/detalhe/325420", " REBOQUE RODOVIARIO RQ CI PR - NO 1989/1989 - COR AZUL")</f>
      </c>
      <c r="C16" s="4" t="inlineStr">
        <is>
          <t>Vendido</t>
        </is>
      </c>
      <c r="D16" s="4" t="inlineStr">
        <is>
          <t>3</t>
        </is>
      </c>
      <c r="E16" s="5" t="inlineStr">
        <is>
          <t>5.700,00</t>
        </is>
      </c>
      <c r="F16" s="4" t="inlineStr">
        <is>
          <t>350.00</t>
        </is>
      </c>
    </row>
    <row collapsed="false" customFormat="false" customHeight="false" hidden="false" ht="12.1" outlineLevel="0" r="17">
      <c r="A17" s="5" t="s">
        <f>=HYPERLINK("https://www.leilaoonline.net/lote/detalhe/325418", "007")</f>
      </c>
      <c r="B17" s="4" t="s">
        <f>=HYPERLINK("https://www.leilaoonline.net/lote/detalhe/325418", "[ VÍDEOS]  TRATOR AGRÍCOLA FORD/MOD. 6600 ANO 1978 -  FUNCIONANDO")</f>
      </c>
      <c r="C17" s="4" t="inlineStr">
        <is>
          <t>Não vendido</t>
        </is>
      </c>
      <c r="D17" s="4" t="inlineStr">
        <is>
          <t>4</t>
        </is>
      </c>
      <c r="E17" s="5" t="inlineStr">
        <is>
          <t>23.000,00</t>
        </is>
      </c>
      <c r="F17" s="4" t="inlineStr">
        <is>
          <t>250.00</t>
        </is>
      </c>
    </row>
    <row collapsed="false" customFormat="false" customHeight="false" hidden="false" ht="12.1" outlineLevel="0" r="18">
      <c r="A18" s="5" t="s">
        <f>=HYPERLINK("https://www.leilaoonline.net/lote/detalhe/326286", "008")</f>
      </c>
      <c r="B18" s="4" t="s">
        <f>=HYPERLINK("https://www.leilaoonline.net/lote/detalhe/326286", "01 UN. SANTO ANTÔNIO P/ F-1000 ANO 1998, 01 UN. PARA CHOQUE DIANT. P/ TRATOR VALMET MOD. 128 4X4 E 1 PAR DE PARA LAMAS P/ TRATOR FORD 4600/6600")</f>
      </c>
      <c r="C18" s="4" t="inlineStr">
        <is>
          <t>Não vendido</t>
        </is>
      </c>
      <c r="D18" s="4" t="inlineStr">
        <is>
          <t>0</t>
        </is>
      </c>
      <c r="E18" s="5" t="inlineStr">
        <is>
          <t>250,00</t>
        </is>
      </c>
      <c r="F18" s="4" t="inlineStr">
        <is>
          <t>100.00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2026-11-03T04:02:29.00Z</dcterms:created>
  <dc:creator>Tellks Tecnologia</dc:creator>
  <cp:revision>0</cp:revision>
</cp:coreProperties>
</file>