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Pranchas • Caminhões • Tratores • Britadores • Geradores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30/04/2019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=HYPERLINK("https://www.leilaoonline.net/lote/detalhe/26113", "082")</f>
      </c>
      <c r="B11" s="4" t="s">
        <f>=HYPERLINK("https://www.leilaoonline.net/lote/detalhe/26113", "ROLO COMPACTADOR PÉ DE CABRA MOTORIZADO COMPLETO")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=HYPERLINK("https://www.leilaoonline.net/lote/detalhe/26044", "083")</f>
      </c>
      <c r="B12" s="4" t="s">
        <f>=HYPERLINK("https://www.leilaoonline.net/lote/detalhe/26044", "3 SILOS P/ MILHO OU SOJA COMPLETOS  CAP 14 MIL SACAS CADAS veja mais detalhes em especificações")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=HYPERLINK("https://www.leilaoonline.net/lote/detalhe/25910", "084")</f>
      </c>
      <c r="B13" s="4" t="s">
        <f>=HYPERLINK("https://www.leilaoonline.net/lote/detalhe/25910", "MARTELO DO MOINHO DA MOEDA SEM USO")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=HYPERLINK("https://www.leilaoonline.net/lote/detalhe/25909", "085")</f>
      </c>
      <c r="B14" s="4" t="s">
        <f>=HYPERLINK("https://www.leilaoonline.net/lote/detalhe/25909", "23 und. ROLETES E  12 und. H COLHEDORA 3520")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=HYPERLINK("https://www.leilaoonline.net/lote/detalhe/25908", "086")</f>
      </c>
      <c r="B15" s="4" t="s">
        <f>=HYPERLINK("https://www.leilaoonline.net/lote/detalhe/25908", "TUBO FL 355X9,50MM COR420 PU 150LBS CONF. DES. 10686-13 EM TRAMOS DE: 0 M TOTAL: 288 mts")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71.000,00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=HYPERLINK("https://www.leilaoonline.net/lote/detalhe/25907", "087")</f>
      </c>
      <c r="B16" s="4" t="s">
        <f>=HYPERLINK("https://www.leilaoonline.net/lote/detalhe/25907", "CAMINHÃO VW/ 26.220, ANO 2006/2007; BRANCA; DIESEL")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24.000,00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=HYPERLINK("https://www.leilaoonline.net/lote/detalhe/25906", "088")</f>
      </c>
      <c r="B17" s="4" t="s">
        <f>=HYPERLINK("https://www.leilaoonline.net/lote/detalhe/25906", "BOMBA D' AGUA c/ carreta MOTOR 352-A RETIFICADO bomba de 6' polegadas de inox")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=HYPERLINK("https://www.leilaoonline.net/lote/detalhe/25905", "089")</f>
      </c>
      <c r="B18" s="4" t="s">
        <f>=HYPERLINK("https://www.leilaoonline.net/lote/detalhe/25905", "COLHEDORA M. FERGUSON 5650 MOTOR CUMMINS - FUNCIONANDO")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46.000,00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=HYPERLINK("https://www.leilaoonline.net/lote/detalhe/25583", "090")</f>
      </c>
      <c r="B19" s="4" t="s">
        <f>=HYPERLINK("https://www.leilaoonline.net/lote/detalhe/25583", "1 PRANCHA SR/USICAMP SRCTUS 2E, ANO 2012")</f>
      </c>
      <c r="C19" s="4" t="inlineStr">
        <is>
          <t>Vendido</t>
        </is>
      </c>
      <c r="D19" s="4" t="inlineStr">
        <is>
          <t>34</t>
        </is>
      </c>
      <c r="E19" s="5" t="inlineStr">
        <is>
          <t>79.000,00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=HYPERLINK("https://www.leilaoonline.net/lote/detalhe/25584", "091")</f>
      </c>
      <c r="B20" s="4" t="s">
        <f>=HYPERLINK("https://www.leilaoonline.net/lote/detalhe/25584", "1 PRANCHA SR/USICAMP SRCTUS 3 E,  ANO2013")</f>
      </c>
      <c r="C20" s="4" t="inlineStr">
        <is>
          <t>Vendido</t>
        </is>
      </c>
      <c r="D20" s="4" t="inlineStr">
        <is>
          <t>44</t>
        </is>
      </c>
      <c r="E20" s="5" t="inlineStr">
        <is>
          <t>85.500,00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=HYPERLINK("https://www.leilaoonline.net/lote/detalhe/25585", "092")</f>
      </c>
      <c r="B21" s="4" t="s">
        <f>=HYPERLINK("https://www.leilaoonline.net/lote/detalhe/25585", "CHARRETE RELÍQUIA")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=HYPERLINK("https://www.leilaoonline.net/lote/detalhe/25227", "097")</f>
      </c>
      <c r="B22" s="4" t="s">
        <f>=HYPERLINK("https://www.leilaoonline.net/lote/detalhe/25227", "REDE ELÉTRICA  69.KVA  30 KM TRIFÁSICA 3 LINHAS DE CABOS DE ALUMÍNIO 2.0, 1 LINHA DE SEGURANÇA.... UND ORINDIÚVA / 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=HYPERLINK("https://www.leilaoonline.net/lote/detalhe/25228", "098")</f>
      </c>
      <c r="B23" s="4" t="s">
        <f>=HYPERLINK("https://www.leilaoonline.net/lote/detalhe/25228", "GUINDASTE KRANE KAR DIESEL (MOTOR 7.910) CAPACIDADE 9 TONELADAS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=HYPERLINK("https://www.leilaoonline.net/lote/detalhe/25225", "100")</f>
      </c>
      <c r="B24" s="4" t="s">
        <f>=HYPERLINK("https://www.leilaoonline.net/lote/detalhe/25225", "REDUTOR RENK ZANINI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350.000,00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=HYPERLINK("https://www.leilaoonline.net/lote/detalhe/25226", "101")</f>
      </c>
      <c r="B25" s="4" t="s">
        <f>=HYPERLINK("https://www.leilaoonline.net/lote/detalhe/25226", "3 ROLO de MOENDA (84)")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150.000,00</t>
        </is>
      </c>
      <c r="F25" s="4" t="inlineStr">
        <is>
          <t>5000.00</t>
        </is>
      </c>
    </row>
    <row collapsed="false" customFormat="false" customHeight="false" hidden="false" ht="12.1" outlineLevel="0" r="26">
      <c r="A26" s="5" t="s">
        <f>=HYPERLINK("https://www.leilaoonline.net/lote/detalhe/25163", "107")</f>
      </c>
      <c r="B26" s="4" t="s">
        <f>=HYPERLINK("https://www.leilaoonline.net/lote/detalhe/25163", "veja víeo -LANCHA MOTORBOAT MOTOR 50HP EVINRUDE, ANO 2008, COM REBOCADOR REAL, ANO 2016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=HYPERLINK("https://www.leilaoonline.net/lote/detalhe/25159", "108")</f>
      </c>
      <c r="B27" s="4" t="s">
        <f>=HYPERLINK("https://www.leilaoonline.net/lote/detalhe/25159", "TRATOR VALTRA 205 I, ANO 2011; DIESEL")</f>
      </c>
      <c r="C27" s="4" t="inlineStr">
        <is>
          <t>Vendido</t>
        </is>
      </c>
      <c r="D27" s="4" t="inlineStr">
        <is>
          <t>36</t>
        </is>
      </c>
      <c r="E27" s="5" t="inlineStr">
        <is>
          <t>46.500,00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=HYPERLINK("https://www.leilaoonline.net/lote/detalhe/25587", "109")</f>
      </c>
      <c r="B28" s="4" t="s">
        <f>=HYPERLINK("https://www.leilaoonline.net/lote/detalhe/25587", "REBOQUE REB/TRUCK GALEGO GR, ANO 2008")</f>
      </c>
      <c r="C28" s="4" t="inlineStr">
        <is>
          <t>Vendido</t>
        </is>
      </c>
      <c r="D28" s="4" t="inlineStr">
        <is>
          <t>29</t>
        </is>
      </c>
      <c r="E28" s="5" t="inlineStr">
        <is>
          <t>29.500,00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=HYPERLINK("https://www.leilaoonline.net/lote/detalhe/24908", "110")</f>
      </c>
      <c r="B29" s="4" t="s">
        <f>=HYPERLINK("https://www.leilaoonline.net/lote/detalhe/24908", "36 PNEUS SEM USO (veja descritivo de itens - tamanho e medidas).")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=HYPERLINK("https://www.leilaoonline.net/lote/detalhe/24887", "111")</f>
      </c>
      <c r="B30" s="4" t="s">
        <f>=HYPERLINK("https://www.leilaoonline.net/lote/detalhe/24887", "BRITADOR FURLAN C/ MOTOR WEG E RESERVATÓRIO DE ÓLEO")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=HYPERLINK("https://www.leilaoonline.net/lote/detalhe/24901", "112")</f>
      </c>
      <c r="B31" s="4" t="s">
        <f>=HYPERLINK("https://www.leilaoonline.net/lote/detalhe/24901", "veja o vídeo -COLHEDORA DE CANA SANTAL, ANO 2008 -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=HYPERLINK("https://www.leilaoonline.net/lote/detalhe/25485", "113")</f>
      </c>
      <c r="B32" s="4" t="s">
        <f>=HYPERLINK("https://www.leilaoonline.net/lote/detalhe/25485", "1 ELEVADOR DE CEREAL DUPLO - MARCA: KEPLER WEBER - Capacidade 30 toneladas hora - Altura 12 mts com Passarela e Acionamento de Polia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2.250,00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=HYPERLINK("https://www.leilaoonline.net/lote/detalhe/25489", "114")</f>
      </c>
      <c r="B33" s="4" t="s">
        <f>=HYPERLINK("https://www.leilaoonline.net/lote/detalhe/25489", "1 MISTURADOR COM MOTOR DE 5CV E REDUTOR MOINHO DE BOLA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=HYPERLINK("https://www.leilaoonline.net/lote/detalhe/25161", "115")</f>
      </c>
      <c r="B34" s="4" t="s">
        <f>=HYPERLINK("https://www.leilaoonline.net/lote/detalhe/25161", "PENEIRA  COMPRIMENTO 6,7mts x 2,00 mts LARGURA, 2 DEC, 2 EIXOS, PESO APROXIMADO 12 toneladas")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=HYPERLINK("https://www.leilaoonline.net/lote/detalhe/25160", "116")</f>
      </c>
      <c r="B35" s="4" t="s">
        <f>=HYPERLINK("https://www.leilaoonline.net/lote/detalhe/25160", "CARRETA ESPARRAMADORA DE TORTA")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=HYPERLINK("https://www.leilaoonline.net/lote/detalhe/25488", "117")</f>
      </c>
      <c r="B36" s="4" t="s">
        <f>=HYPERLINK("https://www.leilaoonline.net/lote/detalhe/25488", "1 PLANTADEIRA CLS 4 LINHAS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=HYPERLINK("https://www.leilaoonline.net/lote/detalhe/25486", "118")</f>
      </c>
      <c r="B37" s="4" t="s">
        <f>=HYPERLINK("https://www.leilaoonline.net/lote/detalhe/25486", "1 PLANTADEIRA  SEMEATO A VÁCUO 4 LINHAS EXPERIMENTAL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=HYPERLINK("https://www.leilaoonline.net/lote/detalhe/25487", "119")</f>
      </c>
      <c r="B38" s="4" t="s">
        <f>=HYPERLINK("https://www.leilaoonline.net/lote/detalhe/25487", "1 COLHEDEIRA MASSEY FERGUSON 3640")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=HYPERLINK("https://www.leilaoonline.net/lote/detalhe/24891", "120")</f>
      </c>
      <c r="B39" s="4" t="s">
        <f>=HYPERLINK("https://www.leilaoonline.net/lote/detalhe/24891", "PRENSA HRIDÁULICA MOTOR WEG 7,5 CV SEM USO")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=HYPERLINK("https://www.leilaoonline.net/lote/detalhe/25059", "121")</f>
      </c>
      <c r="B40" s="4" t="s">
        <f>=HYPERLINK("https://www.leilaoonline.net/lote/detalhe/25059", "ALAMBIQUE ANTIGO EM COBRE (PESO ESTIMADO 100 KILOS)")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4.300,00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=HYPERLINK("https://www.leilaoonline.net/lote/detalhe/25493", "122")</f>
      </c>
      <c r="B41" s="4" t="s">
        <f>=HYPERLINK("https://www.leilaoonline.net/lote/detalhe/25493", "1 PLANTADEIRA EXPERIMENTAL SEMEATO HIDRÁULICA 4 LINHAS")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=HYPERLINK("https://www.leilaoonline.net/lote/detalhe/25232", "123")</f>
      </c>
      <c r="B42" s="4" t="s">
        <f>=HYPERLINK("https://www.leilaoonline.net/lote/detalhe/25232", "3 TROCADOR DE CALOR ALFA LAVAL")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=HYPERLINK("https://www.leilaoonline.net/lote/detalhe/25230", "124")</f>
      </c>
      <c r="B43" s="4" t="s">
        <f>=HYPERLINK("https://www.leilaoonline.net/lote/detalhe/25230", "8 PISTÕES COMPRIMENTO 2,25 CM X DIAMENTRO 37CM")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=HYPERLINK("https://www.leilaoonline.net/lote/detalhe/24895", "125")</f>
      </c>
      <c r="B44" s="4" t="s">
        <f>=HYPERLINK("https://www.leilaoonline.net/lote/detalhe/24895", "1 ENCAIXOTADORA  ZEGLA ANO 2004, PRODUTIVIDADE 587 CAIXAS HORA")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=HYPERLINK("https://www.leilaoonline.net/lote/detalhe/24896", "126")</f>
      </c>
      <c r="B45" s="4" t="s">
        <f>=HYPERLINK("https://www.leilaoonline.net/lote/detalhe/24896", "1 ENCAIXOTADORA ZEGLA ANO 2004, PRODUTIVIDADE 587 CAIXAS HORA")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=HYPERLINK("https://www.leilaoonline.net/lote/detalhe/25233", "127")</f>
      </c>
      <c r="B46" s="4" t="s">
        <f>=HYPERLINK("https://www.leilaoonline.net/lote/detalhe/25233", "DUAS UNIDADES - BOMBA DE QUATRO ESTÁGIO 23/4")</f>
      </c>
      <c r="C46" s="4" t="inlineStr">
        <is>
          <t>Não vendido</t>
        </is>
      </c>
      <c r="D46" s="4" t="inlineStr">
        <is>
          <t>10</t>
        </is>
      </c>
      <c r="E46" s="5" t="inlineStr">
        <is>
          <t>3.700,00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=HYPERLINK("https://www.leilaoonline.net/lote/detalhe/24897", "128")</f>
      </c>
      <c r="B47" s="4" t="s">
        <f>=HYPERLINK("https://www.leilaoonline.net/lote/detalhe/24897", "ENCAIXOTADORA ZEGLA, ANO 2004, PRODUTIVIDADE 10.000 GARRAFAS POR HORA")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=HYPERLINK("https://www.leilaoonline.net/lote/detalhe/25162", "129")</f>
      </c>
      <c r="B48" s="4" t="s">
        <f>=HYPERLINK("https://www.leilaoonline.net/lote/detalhe/25162", "SILO COMPRIMENTO 5 mts CAPACIDADE 20 toneladas (peso estimado 2.100kg)")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=HYPERLINK("https://www.leilaoonline.net/lote/detalhe/25490", "130")</f>
      </c>
      <c r="B49" s="4" t="s">
        <f>=HYPERLINK("https://www.leilaoonline.net/lote/detalhe/25490", "1 PLANTADEIRA EXPERIMENTAL SEMEATO 4 LINHAS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=HYPERLINK("https://www.leilaoonline.net/lote/detalhe/25588", "131")</f>
      </c>
      <c r="B50" s="4" t="s">
        <f>=HYPERLINK("https://www.leilaoonline.net/lote/detalhe/25588", "REBOQUE REB/TRUCK GALEGO GR, ANO 2008")</f>
      </c>
      <c r="C50" s="4" t="inlineStr">
        <is>
          <t>Vendido</t>
        </is>
      </c>
      <c r="D50" s="4" t="inlineStr">
        <is>
          <t>30</t>
        </is>
      </c>
      <c r="E50" s="5" t="inlineStr">
        <is>
          <t>30.500,00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=HYPERLINK("https://www.leilaoonline.net/lote/detalhe/24898", "134")</f>
      </c>
      <c r="B51" s="4" t="s">
        <f>=HYPERLINK("https://www.leilaoonline.net/lote/detalhe/24898", "TRANSFORMADOR DE 45 KVA, UND UBERLÂNDIA / MG")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=HYPERLINK("https://www.leilaoonline.net/lote/detalhe/24899", "135")</f>
      </c>
      <c r="B52" s="4" t="s">
        <f>=HYPERLINK("https://www.leilaoonline.net/lote/detalhe/24899", "TRANSFORMADOR 225  KVA, UND UBERLÂNDIA / MG")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3.750,00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=HYPERLINK("https://www.leilaoonline.net/lote/detalhe/24900", "136")</f>
      </c>
      <c r="B53" s="4" t="s">
        <f>=HYPERLINK("https://www.leilaoonline.net/lote/detalhe/24900", "2 CARRINHOS PARA PONTE ROLANTE CAPACIDADE 50 T ( PESANDO APROXIMADAMENTE 3 T )")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1.550,00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=HYPERLINK("https://www.leilaoonline.net/lote/detalhe/24907", "137")</f>
      </c>
      <c r="B54" s="4" t="s">
        <f>=HYPERLINK("https://www.leilaoonline.net/lote/detalhe/24907", "AR CONDICIONADO 60 MIL BTUs")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=HYPERLINK("https://www.leilaoonline.net/lote/detalhe/25058", "138")</f>
      </c>
      <c r="B55" s="4" t="s">
        <f>=HYPERLINK("https://www.leilaoonline.net/lote/detalhe/25058", "TANQUE  10 mil litros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=HYPERLINK("https://www.leilaoonline.net/lote/detalhe/25060", "139")</f>
      </c>
      <c r="B56" s="4" t="s">
        <f>=HYPERLINK("https://www.leilaoonline.net/lote/detalhe/25060", "20 TONELADAS DE TRILHOS  TR37, TR42, TR45")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=HYPERLINK("https://www.leilaoonline.net/lote/detalhe/24889", "140")</f>
      </c>
      <c r="B57" s="4" t="s">
        <f>=HYPERLINK("https://www.leilaoonline.net/lote/detalhe/24889", "POSICIONADORA DE TAMPAS")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=HYPERLINK("https://www.leilaoonline.net/lote/detalhe/24890", "141")</f>
      </c>
      <c r="B58" s="4" t="s">
        <f>=HYPERLINK("https://www.leilaoonline.net/lote/detalhe/24890", "CALDEIRA GERADOR A VAPOR")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=HYPERLINK("https://www.leilaoonline.net/lote/detalhe/25229", "142")</f>
      </c>
      <c r="B59" s="4" t="s">
        <f>=HYPERLINK("https://www.leilaoonline.net/lote/detalhe/25229", "BOMBA DE QUATRO ESTÁGIO")</f>
      </c>
      <c r="C59" s="4" t="inlineStr">
        <is>
          <t>Vendido</t>
        </is>
      </c>
      <c r="D59" s="4" t="inlineStr">
        <is>
          <t>7</t>
        </is>
      </c>
      <c r="E59" s="5" t="inlineStr">
        <is>
          <t>3.050,00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=HYPERLINK("https://www.leilaoonline.net/lote/detalhe/25063", "146")</f>
      </c>
      <c r="B60" s="4" t="s">
        <f>=HYPERLINK("https://www.leilaoonline.net/lote/detalhe/25063", "1 CONTAINER REVESTIDO EM ALUMÍNIO 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2.400,00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=HYPERLINK("https://www.leilaoonline.net/lote/detalhe/25064", "147")</f>
      </c>
      <c r="B61" s="4" t="s">
        <f>=HYPERLINK("https://www.leilaoonline.net/lote/detalhe/25064", "1 CONTAINER REVESTIDO EM ALUMÍNIO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2.250,00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=HYPERLINK("https://www.leilaoonline.net/lote/detalhe/25062", "149")</f>
      </c>
      <c r="B62" s="4" t="s">
        <f>=HYPERLINK("https://www.leilaoonline.net/lote/detalhe/25062", "3 (TRÊS) BOMBAS HELICOIDAL PARA BOMBEAR RESÍDUOS SÓLIDOS MOTOR DE DOIS CV TRIFÁSICO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1.150,00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=HYPERLINK("https://www.leilaoonline.net/lote/detalhe/25061", "150")</f>
      </c>
      <c r="B63" s="4" t="s">
        <f>=HYPERLINK("https://www.leilaoonline.net/lote/detalhe/25061", "6 TANQUES COMBUSTÍVEL PARA CAMINHÃO")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1.150,00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=HYPERLINK("https://www.leilaoonline.net/lote/detalhe/25491", "151")</f>
      </c>
      <c r="B64" s="4" t="s">
        <f>=HYPERLINK("https://www.leilaoonline.net/lote/detalhe/25491", "1 TANQUE PARA COMBUSTÍVEL EM AÇO INOX 304 - CAPACIDADE: 7 MIL LITROS")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=HYPERLINK("https://www.leilaoonline.net/lote/detalhe/25231", "152")</f>
      </c>
      <c r="B65" s="4" t="s">
        <f>=HYPERLINK("https://www.leilaoonline.net/lote/detalhe/25231", "10 PISTÕES TRÊS ESTÁGIOS COMPRIMENTO 56CM X DIAMETRO 90CM X 10 POLEGADAS (peso aproximado 10 toneladas)")</f>
      </c>
      <c r="C65" s="4" t="inlineStr">
        <is>
          <t>Vendido</t>
        </is>
      </c>
      <c r="D65" s="4" t="inlineStr">
        <is>
          <t>9</t>
        </is>
      </c>
      <c r="E65" s="5" t="inlineStr">
        <is>
          <t>5.750,00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=HYPERLINK("https://www.leilaoonline.net/lote/detalhe/25492", "153")</f>
      </c>
      <c r="B66" s="4" t="s">
        <f>=HYPERLINK("https://www.leilaoonline.net/lote/detalhe/25492", "1 DESPALHADORA DE MILHO")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=HYPERLINK("https://www.leilaoonline.net/lote/detalhe/25586", "154")</f>
      </c>
      <c r="B67" s="4" t="s">
        <f>=HYPERLINK("https://www.leilaoonline.net/lote/detalhe/25586", "90 BARRAMENTO PARA TRATOR")</f>
      </c>
      <c r="C67" s="4" t="inlineStr">
        <is>
          <t>Vendido</t>
        </is>
      </c>
      <c r="D67" s="4" t="inlineStr">
        <is>
          <t>104</t>
        </is>
      </c>
      <c r="E67" s="5" t="inlineStr">
        <is>
          <t>21.700,00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=HYPERLINK("https://www.leilaoonline.net/lote/detalhe/24888", "156")</f>
      </c>
      <c r="B68" s="4" t="s">
        <f>=HYPERLINK("https://www.leilaoonline.net/lote/detalhe/24888", "TÚNEL DE ENCOLHIMENTO / LACRE PARA TAMPA")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1.750,00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=HYPERLINK("https://www.leilaoonline.net/lote/detalhe/24892", "160")</f>
      </c>
      <c r="B69" s="4" t="s">
        <f>=HYPERLINK("https://www.leilaoonline.net/lote/detalhe/24892", "CORREIA DE ESTEIRA TRANSPORTADORA AÇO INOX 430 APROX. 1500 KILOS")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4.550,00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=HYPERLINK("https://www.leilaoonline.net/lote/detalhe/25661", "161")</f>
      </c>
      <c r="B70" s="4" t="s">
        <f>=HYPERLINK("https://www.leilaoonline.net/lote/detalhe/25661", "PLANTADEIRA EXPERIMENTAL 4 LINHAS SEMEADORA")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=HYPERLINK("https://www.leilaoonline.net/lote/detalhe/25662", "162")</f>
      </c>
      <c r="B71" s="4" t="s">
        <f>=HYPERLINK("https://www.leilaoonline.net/lote/detalhe/25662", "veja video - PLANTADEIRA EXPERIMENTAL 4 LINHAS SEMEADO VERMELHA")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=HYPERLINK("https://www.leilaoonline.net/lote/detalhe/25653", "165")</f>
      </c>
      <c r="B72" s="4" t="s">
        <f>=HYPERLINK("https://www.leilaoonline.net/lote/detalhe/25653", "DESTRILHADEIRA DE SOJA")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1.150,00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=HYPERLINK("https://www.leilaoonline.net/lote/detalhe/25647", "171")</f>
      </c>
      <c r="B73" s="4" t="s">
        <f>=HYPERLINK("https://www.leilaoonline.net/lote/detalhe/25647", "1 CORTADOR DE CAFÉ")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1.350,00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=HYPERLINK("https://www.leilaoonline.net/lote/detalhe/25648", "172")</f>
      </c>
      <c r="B74" s="4" t="s">
        <f>=HYPERLINK("https://www.leilaoonline.net/lote/detalhe/25648", "1 CORTADOR DE CAFÉ")</f>
      </c>
      <c r="C74" s="4" t="inlineStr">
        <is>
          <t>Vendido</t>
        </is>
      </c>
      <c r="D74" s="4" t="inlineStr">
        <is>
          <t>5</t>
        </is>
      </c>
      <c r="E74" s="5" t="inlineStr">
        <is>
          <t>1.950,00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=HYPERLINK("https://www.leilaoonline.net/lote/detalhe/25649", "173")</f>
      </c>
      <c r="B75" s="4" t="s">
        <f>=HYPERLINK("https://www.leilaoonline.net/lote/detalhe/25649", "1 DESPALHADORA DE ESPIGA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=HYPERLINK("https://www.leilaoonline.net/lote/detalhe/25650", "174")</f>
      </c>
      <c r="B76" s="4" t="s">
        <f>=HYPERLINK("https://www.leilaoonline.net/lote/detalhe/25650", "1 DESPALHADORA DE ESPIGA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=HYPERLINK("https://www.leilaoonline.net/lote/detalhe/25651", "175")</f>
      </c>
      <c r="B77" s="4" t="s">
        <f>=HYPERLINK("https://www.leilaoonline.net/lote/detalhe/25651", "1 DESPALHADORA DE ESPIGA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=HYPERLINK("https://www.leilaoonline.net/lote/detalhe/25652", "176")</f>
      </c>
      <c r="B78" s="4" t="s">
        <f>=HYPERLINK("https://www.leilaoonline.net/lote/detalhe/25652", "1 DESPALHADORA DE ESPIGA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=HYPERLINK("https://www.leilaoonline.net/lote/detalhe/25657", "177")</f>
      </c>
      <c r="B79" s="4" t="s">
        <f>=HYPERLINK("https://www.leilaoonline.net/lote/detalhe/25657", "ROÇADEIRA TATU 2,60 METROS ")</f>
      </c>
      <c r="C79" s="4" t="inlineStr">
        <is>
          <t>Vendido</t>
        </is>
      </c>
      <c r="D79" s="4" t="inlineStr">
        <is>
          <t>8</t>
        </is>
      </c>
      <c r="E79" s="5" t="inlineStr">
        <is>
          <t>3.500,00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=HYPERLINK("https://www.leilaoonline.net/lote/detalhe/25658", "178")</f>
      </c>
      <c r="B80" s="4" t="s">
        <f>=HYPERLINK("https://www.leilaoonline.net/lote/detalhe/25658", "1 SUBSOLADOR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=HYPERLINK("https://www.leilaoonline.net/lote/detalhe/25659", "179")</f>
      </c>
      <c r="B81" s="4" t="s">
        <f>=HYPERLINK("https://www.leilaoonline.net/lote/detalhe/25659", "1 ROÇADEIRA TATU 1,70 METROS ")</f>
      </c>
      <c r="C81" s="4" t="inlineStr">
        <is>
          <t>Vendido</t>
        </is>
      </c>
      <c r="D81" s="4" t="inlineStr">
        <is>
          <t>3</t>
        </is>
      </c>
      <c r="E81" s="5" t="inlineStr">
        <is>
          <t>1.750,00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=HYPERLINK("https://www.leilaoonline.net/lote/detalhe/25660", "180")</f>
      </c>
      <c r="B82" s="4" t="s">
        <f>=HYPERLINK("https://www.leilaoonline.net/lote/detalhe/25660", "1 PULVERIZADOR MARCA: JACTO ")</f>
      </c>
      <c r="C82" s="4" t="inlineStr">
        <is>
          <t>Vendido</t>
        </is>
      </c>
      <c r="D82" s="4" t="inlineStr">
        <is>
          <t>4</t>
        </is>
      </c>
      <c r="E82" s="5" t="inlineStr">
        <is>
          <t>1.500,00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=HYPERLINK("https://www.leilaoonline.net/lote/detalhe/25693", "181")</f>
      </c>
      <c r="B83" s="4" t="s">
        <f>=HYPERLINK("https://www.leilaoonline.net/lote/detalhe/25693", "MISTURADOR DE CEREAIS")</f>
      </c>
      <c r="C83" s="4" t="inlineStr">
        <is>
          <t>Vendido</t>
        </is>
      </c>
      <c r="D83" s="4" t="inlineStr">
        <is>
          <t>8</t>
        </is>
      </c>
      <c r="E83" s="5" t="inlineStr">
        <is>
          <t>1.800,00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=HYPERLINK("https://www.leilaoonline.net/lote/detalhe/25731", "182")</f>
      </c>
      <c r="B84" s="4" t="s">
        <f>=HYPERLINK("https://www.leilaoonline.net/lote/detalhe/25731", "ADUBADEIRA VIGOM ")</f>
      </c>
      <c r="C84" s="4" t="inlineStr">
        <is>
          <t>Vendido</t>
        </is>
      </c>
      <c r="D84" s="4" t="inlineStr">
        <is>
          <t>1</t>
        </is>
      </c>
      <c r="E84" s="5" t="inlineStr">
        <is>
          <t>750,00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=HYPERLINK("https://www.leilaoonline.net/lote/detalhe/25732", "183")</f>
      </c>
      <c r="B85" s="4" t="s">
        <f>=HYPERLINK("https://www.leilaoonline.net/lote/detalhe/25732", "PENEIRA VIBRATÓRIA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=HYPERLINK("https://www.leilaoonline.net/lote/detalhe/25733", "184")</f>
      </c>
      <c r="B86" s="4" t="s">
        <f>=HYPERLINK("https://www.leilaoonline.net/lote/detalhe/25733", "ADUBADOR DE SULCO ")</f>
      </c>
      <c r="C86" s="4" t="inlineStr">
        <is>
          <t>Vendido</t>
        </is>
      </c>
      <c r="D86" s="4" t="inlineStr">
        <is>
          <t>1</t>
        </is>
      </c>
      <c r="E86" s="5" t="inlineStr">
        <is>
          <t>850,00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=HYPERLINK("https://www.leilaoonline.net/lote/detalhe/25734", "185")</f>
      </c>
      <c r="B87" s="4" t="s">
        <f>=HYPERLINK("https://www.leilaoonline.net/lote/detalhe/25734", "BATEDEIRA E DEBULHADEIRA PARA CEREAIS ")</f>
      </c>
      <c r="C87" s="4" t="inlineStr">
        <is>
          <t>Vendido</t>
        </is>
      </c>
      <c r="D87" s="4" t="inlineStr">
        <is>
          <t>1</t>
        </is>
      </c>
      <c r="E87" s="5" t="inlineStr">
        <is>
          <t>750,00</t>
        </is>
      </c>
      <c r="F8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2026-07-01T16:58:05.00Z</dcterms:created>
  <dc:creator>Tellks Tecnologia</dc:creator>
  <cp:revision>0</cp:revision>
</cp:coreProperties>
</file>