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DESATIVAÇÃO DE LOJA * CAMINHÕES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=HYPERLINK("https://www.leilaoonline.net/lote/detalhe/29432", "001")</f>
      </c>
      <c r="B11" s="4" t="s">
        <f>=HYPERLINK("https://www.leilaoonline.net/lote/detalhe/29432", " 42 VENTILADORES VENTISILVA, 2 VENTILADORES LIBELL E 2 VENTILADORES NYLO.")</f>
      </c>
      <c r="C11" s="4" t="inlineStr">
        <is>
          <t>Vendido</t>
        </is>
      </c>
      <c r="D11" s="4" t="inlineStr">
        <is>
          <t>13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=HYPERLINK("https://www.leilaoonline.net/lote/detalhe/29428", "002")</f>
      </c>
      <c r="B12" s="4" t="s">
        <f>=HYPERLINK("https://www.leilaoonline.net/lote/detalhe/29428", " APROX. 115 DISPLAYS DIVERSOS (P/ CHINELOS, CAMISETAS, VESTIDOS, MEIAS E OUTROS - PRODUTOS DO MOSTRUÁRIO  NÃO INCLUSOS).")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=HYPERLINK("https://www.leilaoonline.net/lote/detalhe/29429", "003")</f>
      </c>
      <c r="B13" s="4" t="s">
        <f>=HYPERLINK("https://www.leilaoonline.net/lote/detalhe/29429", " PISO E FORRO. (Aproximadamente 700m2 de Loja)")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=HYPERLINK("https://www.leilaoonline.net/lote/detalhe/29427", "004")</f>
      </c>
      <c r="B14" s="4" t="s">
        <f>=HYPERLINK("https://www.leilaoonline.net/lote/detalhe/29427", " APROX. 123 LUMINÁRIAS E 749 LÂMPADAS DIVERSAS.")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=HYPERLINK("https://www.leilaoonline.net/lote/detalhe/29437", "005")</f>
      </c>
      <c r="B15" s="4" t="s">
        <f>=HYPERLINK("https://www.leilaoonline.net/lote/detalhe/29437", " 8 ESTANTES METÁLICAS E 8 DISPLAYS P/ TÊNIS E OUTROS.(PRODUTOS DO MOSTRUÁRIO  NÃO INCLUSOS)")</f>
      </c>
      <c r="C15" s="4" t="inlineStr">
        <is>
          <t>Vendido</t>
        </is>
      </c>
      <c r="D15" s="4" t="inlineStr">
        <is>
          <t>4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=HYPERLINK("https://www.leilaoonline.net/lote/detalhe/29434", "006")</f>
      </c>
      <c r="B16" s="4" t="s">
        <f>=HYPERLINK("https://www.leilaoonline.net/lote/detalhe/29434", " APROX. 44 ARARAS DIVERSAS, 12 CARRINHOS P/ COMPRAS EM GERAL, 3 CARRINHOS P/ CAIXA DE TÊNIS E 12 BANCOS DIVERSOS.(PRODUTOS DO MOSTRUÁRIO NÃO INCLUSO)")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=HYPERLINK("https://www.leilaoonline.net/lote/detalhe/29441", "007")</f>
      </c>
      <c r="B17" s="4" t="s">
        <f>=HYPERLINK("https://www.leilaoonline.net/lote/detalhe/29441", " MESAS, CADEIRAS, ARMÁRIOS, SOFÁS, ARQUIVOS, GAVETEIROS, AR CONDICIONADOS, GELADEIRAS (APROX. 23. UNID.)")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=HYPERLINK("https://www.leilaoonline.net/lote/detalhe/29439", "008")</f>
      </c>
      <c r="B18" s="4" t="s">
        <f>=HYPERLINK("https://www.leilaoonline.net/lote/detalhe/29439", " APROX. 157 ESTANTES METÁLICAS C/ 4 MÓDULOS E 21 ESTANTES METÁLICAS C/ 2 MÓDULOS. ( PRODUTOS DO MOSTRUÁRIO NÃO INCLUSO)")</f>
      </c>
      <c r="C18" s="4" t="inlineStr">
        <is>
          <t>Vendido</t>
        </is>
      </c>
      <c r="D18" s="4" t="inlineStr">
        <is>
          <t>47</t>
        </is>
      </c>
      <c r="E18" s="5" t="inlineStr">
        <is>
          <t>16.250,00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=HYPERLINK("https://www.leilaoonline.net/lote/detalhe/29436", "009")</f>
      </c>
      <c r="B19" s="4" t="s">
        <f>=HYPERLINK("https://www.leilaoonline.net/lote/detalhe/29436", " 4 AR CONDICIONADOS TIPO SPLIT HITACHI (SEM USO)")</f>
      </c>
      <c r="C19" s="4" t="inlineStr">
        <is>
          <t>Vendido</t>
        </is>
      </c>
      <c r="D19" s="4" t="inlineStr">
        <is>
          <t>10</t>
        </is>
      </c>
      <c r="E19" s="5" t="inlineStr">
        <is>
          <t>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=HYPERLINK("https://www.leilaoonline.net/lote/detalhe/29431", "010")</f>
      </c>
      <c r="B20" s="4" t="s">
        <f>=HYPERLINK("https://www.leilaoonline.net/lote/detalhe/29431", " TRANSFORMADOR TRIFÁSICO À ÓLEO 500Kva")</f>
      </c>
      <c r="C20" s="4" t="inlineStr">
        <is>
          <t>Vendido</t>
        </is>
      </c>
      <c r="D20" s="4" t="inlineStr">
        <is>
          <t>3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=HYPERLINK("https://www.leilaoonline.net/lote/detalhe/29438", "011")</f>
      </c>
      <c r="B21" s="4" t="s">
        <f>=HYPERLINK("https://www.leilaoonline.net/lote/detalhe/29438", " APROX. 5500 CABIDES DIVERSOS")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=HYPERLINK("https://www.leilaoonline.net/lote/detalhe/29426", "012")</f>
      </c>
      <c r="B22" s="4" t="s">
        <f>=HYPERLINK("https://www.leilaoonline.net/lote/detalhe/29426", " MANEQUINS, ARARAS, ESTANTES, BARRAS, VENTILADORES, ARMÁRIOS, DISPLAYS, BANCOS E OUTROS.")</f>
      </c>
      <c r="C22" s="4" t="inlineStr">
        <is>
          <t>Vendido</t>
        </is>
      </c>
      <c r="D22" s="4" t="inlineStr">
        <is>
          <t>10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=HYPERLINK("https://www.leilaoonline.net/lote/detalhe/29433", "101")</f>
      </c>
      <c r="B23" s="4" t="s">
        <f>=HYPERLINK("https://www.leilaoonline.net/lote/detalhe/29433", " CAMINHÃO VW 24.220 1995 Laranja ( Sem motor - ipva 2019 pago)")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=HYPERLINK("https://www.leilaoonline.net/lote/detalhe/29435", "102")</f>
      </c>
      <c r="B24" s="4" t="s">
        <f>=HYPERLINK("https://www.leilaoonline.net/lote/detalhe/29435", " CAMINHÃO MB 1618 2000 BRANCA ( Ipva 2019 pago)")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=HYPERLINK("https://www.leilaoonline.net/lote/detalhe/29440", "103")</f>
      </c>
      <c r="B25" s="4" t="s">
        <f>=HYPERLINK("https://www.leilaoonline.net/lote/detalhe/29440", " CAMINHÃO VW 24220 EURO3 WORKER 2008/2009 ( IPVA 2019 pago) ")</f>
      </c>
      <c r="C25" s="4" t="inlineStr">
        <is>
          <t>Venda condicional</t>
        </is>
      </c>
      <c r="D25" s="4" t="inlineStr">
        <is>
          <t>60</t>
        </is>
      </c>
      <c r="E25" s="5" t="inlineStr">
        <is>
          <t>60.250,00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=HYPERLINK("https://www.leilaoonline.net/lote/detalhe/29430", "104")</f>
      </c>
      <c r="B26" s="4" t="s">
        <f>=HYPERLINK("https://www.leilaoonline.net/lote/detalhe/29430", " Equipamento Roll-on 18 ton. 2009")</f>
      </c>
      <c r="C26" s="4" t="inlineStr">
        <is>
          <t>Vendido</t>
        </is>
      </c>
      <c r="D26" s="4" t="inlineStr">
        <is>
          <t>69</t>
        </is>
      </c>
      <c r="E26" s="5" t="inlineStr">
        <is>
          <t>22.000,00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=HYPERLINK("https://www.leilaoonline.net/lote/detalhe/29449", "105")</f>
      </c>
      <c r="B27" s="4" t="s">
        <f>=HYPERLINK("https://www.leilaoonline.net/lote/detalhe/29449", "Máquina de tratar gado Ipacol")</f>
      </c>
      <c r="C27" s="4" t="inlineStr">
        <is>
          <t>Venda condicional</t>
        </is>
      </c>
      <c r="D27" s="4" t="inlineStr">
        <is>
          <t>5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=HYPERLINK("https://www.leilaoonline.net/lote/detalhe/29450", "106")</f>
      </c>
      <c r="B28" s="4" t="s">
        <f>=HYPERLINK("https://www.leilaoonline.net/lote/detalhe/29450", "TRATOR MF 4265 2011 ( Sem equipamento (pá) - Funcionando)")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=HYPERLINK("https://www.leilaoonline.net/lote/detalhe/29451", "107")</f>
      </c>
      <c r="B29" s="4" t="s">
        <f>=HYPERLINK("https://www.leilaoonline.net/lote/detalhe/29451", "PÁ CARREGADEIRA CAT 960F 1998 ( Funcionando)")</f>
      </c>
      <c r="C29" s="4" t="inlineStr">
        <is>
          <t>Vendido</t>
        </is>
      </c>
      <c r="D29" s="4" t="inlineStr">
        <is>
          <t>10</t>
        </is>
      </c>
      <c r="E29" s="5" t="inlineStr">
        <is>
          <t>42.250,00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=HYPERLINK("https://www.leilaoonline.net/lote/detalhe/29452", "108")</f>
      </c>
      <c r="B30" s="4" t="s">
        <f>=HYPERLINK("https://www.leilaoonline.net/lote/detalhe/29452", "LAMINA DE TRATOR KOMATSU")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=HYPERLINK("https://www.leilaoonline.net/lote/detalhe/29453", "109")</f>
      </c>
      <c r="B31" s="4" t="s">
        <f>=HYPERLINK("https://www.leilaoonline.net/lote/detalhe/29453", "RETRO JCB 2003 4X4 EMPLACADA  (Funcionando)")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=HYPERLINK("https://www.leilaoonline.net/lote/detalhe/29454", "110")</f>
      </c>
      <c r="B32" s="4" t="s">
        <f>=HYPERLINK("https://www.leilaoonline.net/lote/detalhe/29454", "CABEÇOTE PARA CORTE")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=HYPERLINK("https://www.leilaoonline.net/lote/detalhe/29900", "111")</f>
      </c>
      <c r="B33" s="4" t="s">
        <f>=HYPERLINK("https://www.leilaoonline.net/lote/detalhe/29900", "CAMINHÃO VW 17.250 E 2008 - (ATENÇÃO : SEM CAÇAMBA - NO CHASSI - MOTOR COMPLETO DESMONTADO)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2026-07-01T16:23:14.00Z</dcterms:created>
  <dc:creator>Tellks Tecnologia</dc:creator>
  <cp:revision>0</cp:revision>
</cp:coreProperties>
</file>