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MÁQ. SOLDA* FURADEIRAS* CALANDRAS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=HYPERLINK("https://www.leilaoonline.net/lote/detalhe/29993", "001")</f>
      </c>
      <c r="B11" s="4" t="s">
        <f>=HYPERLINK("https://www.leilaoonline.net/lote/detalhe/29993", " Máquina de Solda MIG/MAG, Marca: WORCRAFT , Mod.: MIG 200 , Pot.: 200A. (SEM USO)")</f>
      </c>
      <c r="C11" s="4" t="inlineStr">
        <is>
          <t>Vendido</t>
        </is>
      </c>
      <c r="D11" s="4" t="inlineStr">
        <is>
          <t>5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=HYPERLINK("https://www.leilaoonline.net/lote/detalhe/30006", "002")</f>
      </c>
      <c r="B12" s="4" t="s">
        <f>=HYPERLINK("https://www.leilaoonline.net/lote/detalhe/30006", " Compressor , Marca: Wayne , Mod.: W960 11H , Pot.: 15hp.( Funcionando)")</f>
      </c>
      <c r="C12" s="4" t="inlineStr">
        <is>
          <t>Vendido</t>
        </is>
      </c>
      <c r="D12" s="4" t="inlineStr">
        <is>
          <t>5</t>
        </is>
      </c>
      <c r="E12" s="5" t="inlineStr">
        <is>
          <t>6.000,00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=HYPERLINK("https://www.leilaoonline.net/lote/detalhe/30010", "003")</f>
      </c>
      <c r="B13" s="4" t="s">
        <f>=HYPERLINK("https://www.leilaoonline.net/lote/detalhe/30010", " Centro de furação e corte CNC, Marca: Peddinghaus , Mod.: PCD 1100.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=HYPERLINK("https://www.leilaoonline.net/lote/detalhe/30009", "005")</f>
      </c>
      <c r="B14" s="4" t="s">
        <f>=HYPERLINK("https://www.leilaoonline.net/lote/detalhe/30009", " Calandra de Quatro Rolos, Marca: FACCIN , Mod.: B4 3139, Ano: 2010.(funcionando)")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=HYPERLINK("https://www.leilaoonline.net/lote/detalhe/29983", "006")</f>
      </c>
      <c r="B15" s="4" t="s">
        <f>=HYPERLINK("https://www.leilaoonline.net/lote/detalhe/29983", " Calandra Piramidal, Marca: ZAMBONI (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=HYPERLINK("https://www.leilaoonline.net/lote/detalhe/30008", "007")</f>
      </c>
      <c r="B16" s="4" t="s">
        <f>=HYPERLINK("https://www.leilaoonline.net/lote/detalhe/30008", " Máquina de compor viga, Marca: ZHOU XIANG , Mod.: PHJ 0820 , Pot.: 1000A.(Sem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=HYPERLINK("https://www.leilaoonline.net/lote/detalhe/29990", "008")</f>
      </c>
      <c r="B17" s="4" t="s">
        <f>=HYPERLINK("https://www.leilaoonline.net/lote/detalhe/29990", " Calandra de tubo, Marca: AMOB , Mod.: MAH-80/3 AC. Ano: 2008.(funcionando)")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=HYPERLINK("https://www.leilaoonline.net/lote/detalhe/30003", "009")</f>
      </c>
      <c r="B18" s="4" t="s">
        <f>=HYPERLINK("https://www.leilaoonline.net/lote/detalhe/30003", " Robô de corte a Plasma , Marca: Kaltenbach/KUKA , Mod.: KC 1201N/T13/m158G.(Pouco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=HYPERLINK("https://www.leilaoonline.net/lote/detalhe/29987", "010")</f>
      </c>
      <c r="B19" s="4" t="s">
        <f>=HYPERLINK("https://www.leilaoonline.net/lote/detalhe/29987", " LOTE COM: 11 Carrinhos de transportes, Marca: ZHOU XIANG , Mod.: YGJ-15 , Cap.: 15 ton(SEM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=HYPERLINK("https://www.leilaoonline.net/lote/detalhe/29988", "011")</f>
      </c>
      <c r="B20" s="4" t="s">
        <f>=HYPERLINK("https://www.leilaoonline.net/lote/detalhe/29988", " Puncionadeira CNC, Marca: FIN CNC MACHINI , Mod.: PPD103B.(Parou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=HYPERLINK("https://www.leilaoonline.net/lote/detalhe/30012", "012")</f>
      </c>
      <c r="B21" s="4" t="s">
        <f>=HYPERLINK("https://www.leilaoonline.net/lote/detalhe/30012", " Guilhotina Hidráulica 7/8", Marca: Pacific , Mod.: 750 RIO , Pot.: 40HP.(Pouco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=HYPERLINK("https://www.leilaoonline.net/lote/detalhe/29984", "013")</f>
      </c>
      <c r="B22" s="4" t="s">
        <f>=HYPERLINK("https://www.leilaoonline.net/lote/detalhe/29984", " Virador de Viga, Marca: Stierli-Bierg  , Mod.: ROT 600 , Cap.: 6000kg (2 pares)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=HYPERLINK("https://www.leilaoonline.net/lote/detalhe/29992", "014")</f>
      </c>
      <c r="B23" s="4" t="s">
        <f>=HYPERLINK("https://www.leilaoonline.net/lote/detalhe/29992", " Virador de Viga, Marca: Stierli-Bierg  , Mod.: ROT 1000 , Cap.: 6000kg (3 pares)-(Pouco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=HYPERLINK("https://www.leilaoonline.net/lote/detalhe/29986", "015")</f>
      </c>
      <c r="B24" s="4" t="s">
        <f>=HYPERLINK("https://www.leilaoonline.net/lote/detalhe/29986", " Virador de Viga, Marca: Stierli-Bierg  , Mod.: ROT 1500 , Cap.: 6000kg (2 pares)-(Pouco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=HYPERLINK("https://www.leilaoonline.net/lote/detalhe/30005", "016")</f>
      </c>
      <c r="B25" s="4" t="s">
        <f>=HYPERLINK("https://www.leilaoonline.net/lote/detalhe/30005", " Máq. Compor Perfil, Marca: ZHOU XIANG , Mod.: HZJ1020.")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=HYPERLINK("https://www.leilaoonline.net/lote/detalhe/30013", "017")</f>
      </c>
      <c r="B26" s="4" t="s">
        <f>=HYPERLINK("https://www.leilaoonline.net/lote/detalhe/30013", " Calandra de tubo, Marca: AMOB , Mod.: MAH-250/3.")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=HYPERLINK("https://www.leilaoonline.net/lote/detalhe/30014", "018")</f>
      </c>
      <c r="B27" s="4" t="s">
        <f>=HYPERLINK("https://www.leilaoonline.net/lote/detalhe/30014", " Posicionador de solda 60°, Marca: ZHOU XIANG , Mod.: FZ-20 , Cap.: 15 ton. (2 pares)-(Sem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=HYPERLINK("https://www.leilaoonline.net/lote/detalhe/30011", "019")</f>
      </c>
      <c r="B28" s="4" t="s">
        <f>=HYPERLINK("https://www.leilaoonline.net/lote/detalhe/30011", " LOTE COM: 22 Mesas de rolos, Marca: ZHOU XIANG.(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=HYPERLINK("https://www.leilaoonline.net/lote/detalhe/29999", "020")</f>
      </c>
      <c r="B29" s="4" t="s">
        <f>=HYPERLINK("https://www.leilaoonline.net/lote/detalhe/29999", " Pórtico, Marca: BAMBOZZI , Mod.: BPVU.2000.2.")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=HYPERLINK("https://www.leilaoonline.net/lote/detalhe/30001", "021")</f>
      </c>
      <c r="B30" s="4" t="s">
        <f>=HYPERLINK("https://www.leilaoonline.net/lote/detalhe/30001", " Calandra de perfil, Marca: Stierli-Bierg  , Mod.: 1200 NC , Pot.: 1200KN.(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=HYPERLINK("https://www.leilaoonline.net/lote/detalhe/29996", "022")</f>
      </c>
      <c r="B31" s="4" t="s">
        <f>=HYPERLINK("https://www.leilaoonline.net/lote/detalhe/29996", " LOTE COM: 2 Furadeiras com base magnética, Marca: CAYKEN , Mod.: KCY 85/3WD , Pot.: 2280W.( 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=HYPERLINK("https://www.leilaoonline.net/lote/detalhe/30000", "023")</f>
      </c>
      <c r="B32" s="4" t="s">
        <f>=HYPERLINK("https://www.leilaoonline.net/lote/detalhe/30000", " LOTE COM: 3 Chanfradeiras, Marca: ARC Angle CHAMFER , Mod.: MR0R300B , Pot.: 550W; 03 Chanfradeiras, Marca: ARC Angle CHAMFER , Mod.: R 200 , Pot.: 250W; 14 Chanfradeiras, Marca: MR CHAMFER , Pot.: 620W. 50Hz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=HYPERLINK("https://www.leilaoonline.net/lote/detalhe/29995", "024")</f>
      </c>
      <c r="B33" s="4" t="s">
        <f>=HYPERLINK("https://www.leilaoonline.net/lote/detalhe/29995", " Furadeira de piso, Marca: Diamond Core Drill , Mod.: Z1Z-CF02-255 , Pot.: 2600W.(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=HYPERLINK("https://www.leilaoonline.net/lote/detalhe/29997", "025")</f>
      </c>
      <c r="B34" s="4" t="s">
        <f>=HYPERLINK("https://www.leilaoonline.net/lote/detalhe/29997", "Furadeira para concreto, Marca: Diamond Core Drill , Mod.: Z1Z-CF05-80 , Pot.: 1500W.( 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=HYPERLINK("https://www.leilaoonline.net/lote/detalhe/29994", "026")</f>
      </c>
      <c r="B35" s="4" t="s">
        <f>=HYPERLINK("https://www.leilaoonline.net/lote/detalhe/29994", " Afiador de Brocas, Marca: Spiramax , Mod.: ABH-8 , Pot.: 3/4cv.")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=HYPERLINK("https://www.leilaoonline.net/lote/detalhe/29998", "027")</f>
      </c>
      <c r="B36" s="4" t="s">
        <f>=HYPERLINK("https://www.leilaoonline.net/lote/detalhe/29998", " Rosqueadeira, Marca: FEMESTAL , Mod.: 5436. 380V.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=HYPERLINK("https://www.leilaoonline.net/lote/detalhe/30004", "028")</f>
      </c>
      <c r="B37" s="4" t="s">
        <f>=HYPERLINK("https://www.leilaoonline.net/lote/detalhe/30004", " Afiador de Brocas, Marca: Rush machinery , Mod.: 250A-CE , Pot.: 3hp, Ano: 2008.")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=HYPERLINK("https://www.leilaoonline.net/lote/detalhe/29985", "029")</f>
      </c>
      <c r="B38" s="4" t="s">
        <f>=HYPERLINK("https://www.leilaoonline.net/lote/detalhe/29985", " LOTE COM: 3 Carrinhos de Solda, Marca: Nantong zhenkang , Mod.: 120SN10-CQ.( 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=HYPERLINK("https://www.leilaoonline.net/lote/detalhe/29989", "030")</f>
      </c>
      <c r="B39" s="4" t="s">
        <f>=HYPERLINK("https://www.leilaoonline.net/lote/detalhe/29989", " Máq. Soldar tubo, Marca: ZHOU XIANG , Mod.: PPAW 05-00 , Pot.: 500A (2 conjuntos)( Pouco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=HYPERLINK("https://www.leilaoonline.net/lote/detalhe/29991", "031")</f>
      </c>
      <c r="B40" s="4" t="s">
        <f>=HYPERLINK("https://www.leilaoonline.net/lote/detalhe/29991", " LOTE COM: 4 Plataformas de alumínio, Marca: WUXI HAUKE MACHINE , Mod.: ZLP 300 , Pot.: 2280W , Cap.: 300kg.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=HYPERLINK("https://www.leilaoonline.net/lote/detalhe/30002", "032")</f>
      </c>
      <c r="B41" s="4" t="s">
        <f>=HYPERLINK("https://www.leilaoonline.net/lote/detalhe/30002", " LOTE COM: 4 Plataformas de alumínio, Marca: WUXI HAUKE MACHINE , Mod.: ZLP 300 , Pot.: 2280W , Cap.: 300kg.( Pouco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=HYPERLINK("https://www.leilaoonline.net/lote/detalhe/30015", "033")</f>
      </c>
      <c r="B42" s="4" t="s">
        <f>=HYPERLINK("https://www.leilaoonline.net/lote/detalhe/30015", " Virador hidráulico de solda, Marca: ZHOU XIANG , Mod.: YFZ-20 , Cap.: 15 ton.(sem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=HYPERLINK("https://www.leilaoonline.net/lote/detalhe/30016", "034")</f>
      </c>
      <c r="B43" s="4" t="s">
        <f>=HYPERLINK("https://www.leilaoonline.net/lote/detalhe/30016", " Gerador motor MWM  Marca: STEMAC , Mod.: CRA-315 S4A , Pot.: 260kva. Ano: 2011 ( Pouco Uso)")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=HYPERLINK("https://www.leilaoonline.net/lote/detalhe/30017", "035")</f>
      </c>
      <c r="B44" s="4" t="s">
        <f>=HYPERLINK("https://www.leilaoonline.net/lote/detalhe/30017", " Máquina de Solda MIG/MAG, Marca: WORCRAFT , Mod.: MIG 200 , Pot.: 200A.(SEM USO)")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=HYPERLINK("https://www.leilaoonline.net/lote/detalhe/30018", "036")</f>
      </c>
      <c r="B45" s="4" t="s">
        <f>=HYPERLINK("https://www.leilaoonline.net/lote/detalhe/30018", " Máquina de Solda MIG/MAG, Marca: WORCRAFT , Mod.: MIG 200 , Pot.: 200A.(SEM USO)")</f>
      </c>
      <c r="C45" s="4" t="inlineStr">
        <is>
          <t>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=HYPERLINK("https://www.leilaoonline.net/lote/detalhe/30020", "037")</f>
      </c>
      <c r="B46" s="4" t="s">
        <f>=HYPERLINK("https://www.leilaoonline.net/lote/detalhe/30020", " Máquina de Solda MIG/MAG, Marca: WORCRAFT , Mod.: MIG 200 , Pot.: 200A.(SEM USO)")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=HYPERLINK("https://www.leilaoonline.net/lote/detalhe/30019", "038")</f>
      </c>
      <c r="B47" s="4" t="s">
        <f>=HYPERLINK("https://www.leilaoonline.net/lote/detalhe/30019", " Máquina de Solda MIG/MAG, Marca: WORCRAFT , Mod.: MIG 200 , Pot.: 200A.(SEM USO)")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=HYPERLINK("https://www.leilaoonline.net/lote/detalhe/30021", "039")</f>
      </c>
      <c r="B48" s="4" t="s">
        <f>=HYPERLINK("https://www.leilaoonline.net/lote/detalhe/30021", " Máquina de Solda MIG/MAG, Marca: WORCRAFT , Mod.: MIG 200 , Pot.: 200A.(SEM USO)")</f>
      </c>
      <c r="C48" s="4" t="inlineStr">
        <is>
          <t>Vendido</t>
        </is>
      </c>
      <c r="D48" s="4" t="inlineStr">
        <is>
          <t>4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=HYPERLINK("https://www.leilaoonline.net/lote/detalhe/30022", "040")</f>
      </c>
      <c r="B49" s="4" t="s">
        <f>=HYPERLINK("https://www.leilaoonline.net/lote/detalhe/30022", " Máquina de Solda MIG/MAG, Marca: WORCRAFT , Mod.: MIG 200 , Pot.: 200A.(SEM USO)")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=HYPERLINK("https://www.leilaoonline.net/lote/detalhe/30028", "041")</f>
      </c>
      <c r="B50" s="4" t="s">
        <f>=HYPERLINK("https://www.leilaoonline.net/lote/detalhe/30028", " Máquina de Solda MIG/MAG, Marca: WORCRAFT , Mod.: MIG 200 , Pot.: 200A.(SEM USO)")</f>
      </c>
      <c r="C50" s="4" t="inlineStr">
        <is>
          <t>Vendido</t>
        </is>
      </c>
      <c r="D50" s="4" t="inlineStr">
        <is>
          <t>4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=HYPERLINK("https://www.leilaoonline.net/lote/detalhe/30029", "042")</f>
      </c>
      <c r="B51" s="4" t="s">
        <f>=HYPERLINK("https://www.leilaoonline.net/lote/detalhe/30029", " Máquina de Solda MIG/MAG, Marca: WORCRAFT , Mod.: MIG 200 , Pot.: 200A.(SEM USO)")</f>
      </c>
      <c r="C51" s="4" t="inlineStr">
        <is>
          <t>Vendido</t>
        </is>
      </c>
      <c r="D51" s="4" t="inlineStr">
        <is>
          <t>5</t>
        </is>
      </c>
      <c r="E51" s="5" t="inlineStr">
        <is>
          <t>650,00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=HYPERLINK("https://www.leilaoonline.net/lote/detalhe/30030", "043")</f>
      </c>
      <c r="B52" s="4" t="s">
        <f>=HYPERLINK("https://www.leilaoonline.net/lote/detalhe/30030", " Máquina de Solda MIG/MAG, Marca: WORCRAFT , Mod.: MIG 200 , Pot.: 200A.(SEM USO)")</f>
      </c>
      <c r="C52" s="4" t="inlineStr">
        <is>
          <t>Vendido</t>
        </is>
      </c>
      <c r="D52" s="4" t="inlineStr">
        <is>
          <t>4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=HYPERLINK("https://www.leilaoonline.net/lote/detalhe/30024", "044")</f>
      </c>
      <c r="B53" s="4" t="s">
        <f>=HYPERLINK("https://www.leilaoonline.net/lote/detalhe/30024", " Máquina de Solda MIG/MAG, Marca: WORCRAFT , Mod.: MIG 200 , Pot.: 200A.(SEM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=HYPERLINK("https://www.leilaoonline.net/lote/detalhe/30023", "045")</f>
      </c>
      <c r="B54" s="4" t="s">
        <f>=HYPERLINK("https://www.leilaoonline.net/lote/detalhe/30023", " Máquina de Solda MIG/MAG, Marca: WORCRAFT , Mod.: MIG 200 , Pot.: 200A.(SEM USO)")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=HYPERLINK("https://www.leilaoonline.net/lote/detalhe/30027", "046")</f>
      </c>
      <c r="B55" s="4" t="s">
        <f>=HYPERLINK("https://www.leilaoonline.net/lote/detalhe/30027", " Máquina de Solda MIG/MAG, Marca: WORCRAFT , Mod.: MIG 200 , Pot.: 200A.(SEM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=HYPERLINK("https://www.leilaoonline.net/lote/detalhe/30025", "047")</f>
      </c>
      <c r="B56" s="4" t="s">
        <f>=HYPERLINK("https://www.leilaoonline.net/lote/detalhe/30025", " Máquina de Solda MIG/MAG, Marca: WORCRAFT , Mod.: MIG 200 , Pot.: 200A.(SEM USO)")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=HYPERLINK("https://www.leilaoonline.net/lote/detalhe/30026", "048")</f>
      </c>
      <c r="B57" s="4" t="s">
        <f>=HYPERLINK("https://www.leilaoonline.net/lote/detalhe/30026", " Máquina de Solda MIG/MAG, Marca: WORCRAFT , Mod.: MIG 200 , Pot.: 200A.(SEM USO)")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=HYPERLINK("https://www.leilaoonline.net/lote/detalhe/30033", "049")</f>
      </c>
      <c r="B58" s="4" t="s">
        <f>=HYPERLINK("https://www.leilaoonline.net/lote/detalhe/30033", " Máquina de Solda MIG/MAG, Marca: WORCRAFT , Mod.: MIG 200 , Pot.: 200A.(SEM USO)")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=HYPERLINK("https://www.leilaoonline.net/lote/detalhe/30031", "050")</f>
      </c>
      <c r="B59" s="4" t="s">
        <f>=HYPERLINK("https://www.leilaoonline.net/lote/detalhe/30031", " Máquina de Solda MIG/MAG, Marca: WORCRAFT , Mod.: MIG 200 , Pot.: 200A.(SEM USO)")</f>
      </c>
      <c r="C59" s="4" t="inlineStr">
        <is>
          <t>Vendido</t>
        </is>
      </c>
      <c r="D59" s="4" t="inlineStr">
        <is>
          <t>4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=HYPERLINK("https://www.leilaoonline.net/lote/detalhe/30034", "051")</f>
      </c>
      <c r="B60" s="4" t="s">
        <f>=HYPERLINK("https://www.leilaoonline.net/lote/detalhe/30034", " Máquina de Solda MIG/MAG, Marca: WORCRAFT , Mod.: MIG 200 , Pot.: 200A.(SEM USO)")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=HYPERLINK("https://www.leilaoonline.net/lote/detalhe/30039", "052")</f>
      </c>
      <c r="B61" s="4" t="s">
        <f>=HYPERLINK("https://www.leilaoonline.net/lote/detalhe/30039", " Máquina de Solda MIG/MAG, Marca: WORCRAFT , Mod.: MIG 200 , Pot.: 200A.(SEM USO)")</f>
      </c>
      <c r="C61" s="4" t="inlineStr">
        <is>
          <t>Vendido</t>
        </is>
      </c>
      <c r="D61" s="4" t="inlineStr">
        <is>
          <t>3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=HYPERLINK("https://www.leilaoonline.net/lote/detalhe/30037", "053")</f>
      </c>
      <c r="B62" s="4" t="s">
        <f>=HYPERLINK("https://www.leilaoonline.net/lote/detalhe/30037", " Máquina de Solda MIG/MAG, Marca: WORCRAFT , Mod.: MIG 200 , Pot.: 200A.(SEM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=HYPERLINK("https://www.leilaoonline.net/lote/detalhe/30032", "054")</f>
      </c>
      <c r="B63" s="4" t="s">
        <f>=HYPERLINK("https://www.leilaoonline.net/lote/detalhe/30032", " Máquina de Solda MIG/MAG, Marca: WORCRAFT , Mod.: MIG 200 , Pot.: 200A.(SEM USO)")</f>
      </c>
      <c r="C63" s="4" t="inlineStr">
        <is>
          <t>Vendido</t>
        </is>
      </c>
      <c r="D63" s="4" t="inlineStr">
        <is>
          <t>4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=HYPERLINK("https://www.leilaoonline.net/lote/detalhe/30035", "055")</f>
      </c>
      <c r="B64" s="4" t="s">
        <f>=HYPERLINK("https://www.leilaoonline.net/lote/detalhe/30035", " Máquina de Solda MIG/MAG, Marca: WORCRAFT , Mod.: MIG 200 , Pot.: 200A.(SEM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=HYPERLINK("https://www.leilaoonline.net/lote/detalhe/30038", "056")</f>
      </c>
      <c r="B65" s="4" t="s">
        <f>=HYPERLINK("https://www.leilaoonline.net/lote/detalhe/30038", " Máquina de Solda MIG/MAG, Marca: WORCRAFT , Mod.: MIG 200 , Pot.: 200A.(SEM USO)")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=HYPERLINK("https://www.leilaoonline.net/lote/detalhe/30036", "057")</f>
      </c>
      <c r="B66" s="4" t="s">
        <f>=HYPERLINK("https://www.leilaoonline.net/lote/detalhe/30036", " Máquina de Solda MIG/MAG, Marca: WORCRAFT , Mod.: MIG 200 , Pot.: 200A.(SEM USO)")</f>
      </c>
      <c r="C66" s="4" t="inlineStr">
        <is>
          <t>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=HYPERLINK("https://www.leilaoonline.net/lote/detalhe/30040", "058")</f>
      </c>
      <c r="B67" s="4" t="s">
        <f>=HYPERLINK("https://www.leilaoonline.net/lote/detalhe/30040", " Máquina de Solda MIG/MAG, Marca: WORCRAFT , Mod.: MIG 200 , Pot.: 200A.(SEM USO)")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=HYPERLINK("https://www.leilaoonline.net/lote/detalhe/30041", "059")</f>
      </c>
      <c r="B68" s="4" t="s">
        <f>=HYPERLINK("https://www.leilaoonline.net/lote/detalhe/30041", " Máquina de Solda MIG/MAG, Marca: WORCRAFT , Mod.: MIG 200 , Pot.: 200A.(SEM USO)")</f>
      </c>
      <c r="C68" s="4" t="inlineStr">
        <is>
          <t>Vendido</t>
        </is>
      </c>
      <c r="D68" s="4" t="inlineStr">
        <is>
          <t>4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=HYPERLINK("https://www.leilaoonline.net/lote/detalhe/30043", "060")</f>
      </c>
      <c r="B69" s="4" t="s">
        <f>=HYPERLINK("https://www.leilaoonline.net/lote/detalhe/30043", " Máquina de Solda MIG/MAG, Marca: WORCRAFT , Mod.: MIG 200 , Pot.: 200A. (SEM USO)")</f>
      </c>
      <c r="C69" s="4" t="inlineStr">
        <is>
          <t>Vendido</t>
        </is>
      </c>
      <c r="D69" s="4" t="inlineStr">
        <is>
          <t>5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=HYPERLINK("https://www.leilaoonline.net/lote/detalhe/30042", "061")</f>
      </c>
      <c r="B70" s="4" t="s">
        <f>=HYPERLINK("https://www.leilaoonline.net/lote/detalhe/30042", " Máquina de Solda MIG/MAG, Marca: WORCRAFT , Mod.: MIG 200 , Pot.: 200A. ( SEM USO)")</f>
      </c>
      <c r="C70" s="4" t="inlineStr">
        <is>
          <t>Vendido</t>
        </is>
      </c>
      <c r="D70" s="4" t="inlineStr">
        <is>
          <t>4</t>
        </is>
      </c>
      <c r="E70" s="5" t="inlineStr">
        <is>
          <t>600,00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2026-05-16T07:19:41.00Z</dcterms:created>
  <dc:creator>Tellks Tecnologia</dc:creator>
  <cp:revision>0</cp:revision>
</cp:coreProperties>
</file>