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• Caminhões • Empilhadeiras • Ônibus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07/08/2019 10:01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=HYPERLINK("https://www.leilaoonline.net/lote/detalhe/31452", "100")</f>
      </c>
      <c r="B11" s="4" t="s">
        <f>=HYPERLINK("https://www.leilaoonline.net/lote/detalhe/31452", "clik veja o video PÁ CARREGADEIRA LIUGONG 835 CLG, ANO 2010, MOTOR CUMMINS 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95.000,00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=HYPERLINK("https://www.leilaoonline.net/lote/detalhe/31461", "101")</f>
      </c>
      <c r="B12" s="4" t="s">
        <f>=HYPERLINK("https://www.leilaoonline.net/lote/detalhe/31461", "CAMINHÃO; M BENZ 2219; 1979/1979; BRANCA; DIESEL")</f>
      </c>
      <c r="C12" s="4" t="inlineStr">
        <is>
          <t>Não vendido</t>
        </is>
      </c>
      <c r="D12" s="4" t="inlineStr">
        <is>
          <t>16</t>
        </is>
      </c>
      <c r="E12" s="5" t="inlineStr">
        <is>
          <t>16.750,00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=HYPERLINK("https://www.leilaoonline.net/lote/detalhe/31454", "105")</f>
      </c>
      <c r="B13" s="4" t="s">
        <f>=HYPERLINK("https://www.leilaoonline.net/lote/detalhe/31454", " EMPILHADEIRA  HYSTER H80J OPALA 6CC 1985 4 TON 3 MTS GNV -CÓD.72")</f>
      </c>
      <c r="C13" s="4" t="inlineStr">
        <is>
          <t>Não vendido</t>
        </is>
      </c>
      <c r="D13" s="4" t="inlineStr">
        <is>
          <t>10</t>
        </is>
      </c>
      <c r="E13" s="5" t="inlineStr">
        <is>
          <t>21.000,00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=HYPERLINK("https://www.leilaoonline.net/lote/detalhe/31464", "107")</f>
      </c>
      <c r="B14" s="4" t="s">
        <f>=HYPERLINK("https://www.leilaoonline.net/lote/detalhe/31464", "ÔNIBUS  M.BENZ 371R, 1991/1991, AMARELO; DIESEL;")</f>
      </c>
      <c r="C14" s="4" t="inlineStr">
        <is>
          <t>Não vendido</t>
        </is>
      </c>
      <c r="D14" s="4" t="inlineStr">
        <is>
          <t>21</t>
        </is>
      </c>
      <c r="E14" s="5" t="inlineStr">
        <is>
          <t>14.500,00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=HYPERLINK("https://www.leilaoonline.net/lote/detalhe/31465", "110")</f>
      </c>
      <c r="B15" s="4" t="s">
        <f>=HYPERLINK("https://www.leilaoonline.net/lote/detalhe/31465", "I; FORD TRST "TRANSIT" MODIFICAR TP; 2010/2011; BRANCA, DIESEL")</f>
      </c>
      <c r="C15" s="4" t="inlineStr">
        <is>
          <t>Não vendido</t>
        </is>
      </c>
      <c r="D15" s="4" t="inlineStr">
        <is>
          <t>8</t>
        </is>
      </c>
      <c r="E15" s="5" t="inlineStr">
        <is>
          <t>2.200,00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=HYPERLINK("https://www.leilaoonline.net/lote/detalhe/31455", "111")</f>
      </c>
      <c r="B16" s="4" t="s">
        <f>=HYPERLINK("https://www.leilaoonline.net/lote/detalhe/31455", " EMPILHADEIRA YALE D87P 1985 4 TON DIESEL - CÓD.73")</f>
      </c>
      <c r="C16" s="4" t="inlineStr">
        <is>
          <t>Não vendido</t>
        </is>
      </c>
      <c r="D16" s="4" t="inlineStr">
        <is>
          <t>50</t>
        </is>
      </c>
      <c r="E16" s="5" t="inlineStr">
        <is>
          <t>30.500,00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=HYPERLINK("https://www.leilaoonline.net/lote/detalhe/31515", "112")</f>
      </c>
      <c r="B17" s="4" t="s">
        <f>=HYPERLINK("https://www.leilaoonline.net/lote/detalhe/31515", "2 COLHEDORA J.DEERE 3520, ANO 2012")</f>
      </c>
      <c r="C17" s="4" t="inlineStr">
        <is>
          <t>Não vendido</t>
        </is>
      </c>
      <c r="D17" s="4" t="inlineStr">
        <is>
          <t>7</t>
        </is>
      </c>
      <c r="E17" s="5" t="inlineStr">
        <is>
          <t>83.000,00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=HYPERLINK("https://www.leilaoonline.net/lote/detalhe/31462", "117")</f>
      </c>
      <c r="B18" s="4" t="s">
        <f>=HYPERLINK("https://www.leilaoonline.net/lote/detalhe/31462", "CAMINHÃO; M BENZ 2013; 1980/1981; VERMELHA; DIESEL")</f>
      </c>
      <c r="C18" s="4" t="inlineStr">
        <is>
          <t>Não vendido</t>
        </is>
      </c>
      <c r="D18" s="4" t="inlineStr">
        <is>
          <t>36</t>
        </is>
      </c>
      <c r="E18" s="5" t="inlineStr">
        <is>
          <t>25.000,00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=HYPERLINK("https://www.leilaoonline.net/lote/detalhe/31453", "120")</f>
      </c>
      <c r="B19" s="4" t="s">
        <f>=HYPERLINK("https://www.leilaoonline.net/lote/detalhe/31453", " EMPILHADEIRA ELETRICA STILL R60 - 1,8 TON  -COD.136")</f>
      </c>
      <c r="C19" s="4" t="inlineStr">
        <is>
          <t>Vendido</t>
        </is>
      </c>
      <c r="D19" s="4" t="inlineStr">
        <is>
          <t>35</t>
        </is>
      </c>
      <c r="E19" s="5" t="inlineStr">
        <is>
          <t>22.000,00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=HYPERLINK("https://www.leilaoonline.net/lote/detalhe/31463", "210")</f>
      </c>
      <c r="B20" s="4" t="s">
        <f>=HYPERLINK("https://www.leilaoonline.net/lote/detalhe/31463", "BICICLETA ELÉKTRICA DREAM BIK COM BAÚ")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=HYPERLINK("https://www.leilaoonline.net/lote/detalhe/31516", "211")</f>
      </c>
      <c r="B21" s="4" t="s">
        <f>=HYPERLINK("https://www.leilaoonline.net/lote/detalhe/31516", "PÁ CARREGADEIRA DE ESTEIRA, FUNCIONANDO")</f>
      </c>
      <c r="C21" s="4" t="inlineStr">
        <is>
          <t>Vendido</t>
        </is>
      </c>
      <c r="D21" s="4" t="inlineStr">
        <is>
          <t>17</t>
        </is>
      </c>
      <c r="E21" s="5" t="inlineStr">
        <is>
          <t>14.000,00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=HYPERLINK("https://www.leilaoonline.net/lote/detalhe/31517", "212")</f>
      </c>
      <c r="B22" s="4" t="s">
        <f>=HYPERLINK("https://www.leilaoonline.net/lote/detalhe/31517", "TRATOR VALETADEIRA 7610 Ditch Witch")</f>
      </c>
      <c r="C22" s="4" t="inlineStr">
        <is>
          <t>Vendido</t>
        </is>
      </c>
      <c r="D22" s="4" t="inlineStr">
        <is>
          <t>14</t>
        </is>
      </c>
      <c r="E22" s="5" t="inlineStr">
        <is>
          <t>9.000,00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=HYPERLINK("https://www.leilaoonline.net/lote/detalhe/31518", "213")</f>
      </c>
      <c r="B23" s="4" t="s">
        <f>=HYPERLINK("https://www.leilaoonline.net/lote/detalhe/31518", "REB/SANVAS BAÚ, ANO 1976")</f>
      </c>
      <c r="C23" s="4" t="inlineStr">
        <is>
          <t>Não vendido</t>
        </is>
      </c>
      <c r="D23" s="4" t="inlineStr">
        <is>
          <t>14</t>
        </is>
      </c>
      <c r="E23" s="5" t="inlineStr">
        <is>
          <t>2.650,00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=HYPERLINK("https://www.leilaoonline.net/lote/detalhe/31519", "214")</f>
      </c>
      <c r="B24" s="4" t="s">
        <f>=HYPERLINK("https://www.leilaoonline.net/lote/detalhe/31519", "TANQUE CAP.1.200lts C/ CARRETA")</f>
      </c>
      <c r="C24" s="4" t="inlineStr">
        <is>
          <t>Não vendido</t>
        </is>
      </c>
      <c r="D24" s="4" t="inlineStr">
        <is>
          <t>5</t>
        </is>
      </c>
      <c r="E24" s="5" t="inlineStr">
        <is>
          <t>1.350,00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=HYPERLINK("https://www.leilaoonline.net/lote/detalhe/31520", "215")</f>
      </c>
      <c r="B25" s="4" t="s">
        <f>=HYPERLINK("https://www.leilaoonline.net/lote/detalhe/31520", "I; FORD TRST "TRANSIT" MODIFICAR TP; 2010/2011; BRANCA, DIESEL")</f>
      </c>
      <c r="C25" s="4" t="inlineStr">
        <is>
          <t>Não vendido</t>
        </is>
      </c>
      <c r="D25" s="4" t="inlineStr">
        <is>
          <t>43</t>
        </is>
      </c>
      <c r="E25" s="5" t="inlineStr">
        <is>
          <t>7.650,00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=HYPERLINK("https://www.leilaoonline.net/lote/detalhe/31521", "216")</f>
      </c>
      <c r="B26" s="4" t="s">
        <f>=HYPERLINK("https://www.leilaoonline.net/lote/detalhe/31521", "I; FORD TRST "TRANSIT" MODIFICAR TP; 2010/2011; BRANCA, DIESEL")</f>
      </c>
      <c r="C26" s="4" t="inlineStr">
        <is>
          <t>Não vendido</t>
        </is>
      </c>
      <c r="D26" s="4" t="inlineStr">
        <is>
          <t>37</t>
        </is>
      </c>
      <c r="E26" s="5" t="inlineStr">
        <is>
          <t>7.050,00</t>
        </is>
      </c>
      <c r="F2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2026-07-01T15:31:52.00Z</dcterms:created>
  <dc:creator>Tellks Tecnologia</dc:creator>
  <cp:revision>0</cp:revision>
</cp:coreProperties>
</file>