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Lotes" sheetId="1" state="visible" r:id="rId2"/>
  </sheets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6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22"/>
      <color rgb="FF1C4E61"/>
      <b val="true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6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5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5" numFmtId="165" xfId="0">
      <alignment horizontal="right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1"/>
      <c r="B1" s="1"/>
      <c r="C1" s="1"/>
    </row>
    <row collapsed="false" customFormat="false" customHeight="false" hidden="false" ht="12.1" outlineLevel="0" r="2">
      <c r="A2" s="2" t="inlineStr">
        <is>
          <t>LEILÃO ONLINE.NET</t>
        </is>
      </c>
      <c r="B2" s="2"/>
      <c r="C2" s="2"/>
      <c r="D2" s="2"/>
      <c r="E2" s="2"/>
    </row>
    <row collapsed="false" customFormat="false" customHeight="false" hidden="false" ht="12.1" outlineLevel="0" r="3">
      <c r="A3" s="1"/>
      <c r="B3" s="1"/>
      <c r="C3" s="1"/>
    </row>
    <row collapsed="false" customFormat="false" customHeight="false" hidden="false" ht="12.1" outlineLevel="0" r="4">
      <c r="A4" s="1"/>
      <c r="B4" s="1"/>
      <c r="C4" s="1"/>
    </row>
    <row collapsed="false" customFormat="false" customHeight="false" hidden="false" ht="12.1" outlineLevel="0" r="5">
      <c r="A5" s="1"/>
      <c r="B5" s="1"/>
      <c r="C5" s="1"/>
    </row>
    <row collapsed="false" customFormat="false" customHeight="false" hidden="false" ht="12.1" outlineLevel="0" r="6">
      <c r="A6" s="3" t="inlineStr">
        <is>
          <t>Leilão</t>
        </is>
      </c>
      <c r="B6" s="4" t="inlineStr">
        <is>
          <t>LEILÃO DE 8 IMÓVEIS NO INTERIOR DE SP</t>
        </is>
      </c>
      <c r="C6" s="4"/>
      <c r="D6" s="4"/>
      <c r="E6" s="4"/>
      <c r="F6" s="4"/>
    </row>
    <row collapsed="false" customFormat="false" customHeight="false" hidden="false" ht="12.1" outlineLevel="0" r="7">
      <c r="A7" s="3" t="inlineStr">
        <is>
          <t>Data</t>
        </is>
      </c>
      <c r="B7" s="4" t="inlineStr">
        <is>
          <t>08/12/2016 10:02</t>
        </is>
      </c>
      <c r="C7" s="4"/>
      <c r="D7" s="4"/>
      <c r="E7" s="4"/>
      <c r="F7" s="4"/>
    </row>
    <row collapsed="false" customFormat="false" customHeight="false" hidden="false" ht="12.1" outlineLevel="0" r="8">
      <c r="A8" s="3" t="inlineStr">
        <is>
          <t>Leiloeiro</t>
        </is>
      </c>
      <c r="B8" s="4" t="inlineStr">
        <is>
          <t>Ugo Rossi Filho</t>
        </is>
      </c>
      <c r="C8" s="4"/>
      <c r="D8" s="4"/>
      <c r="E8" s="4"/>
      <c r="F8" s="4"/>
    </row>
    <row collapsed="false" customFormat="false" customHeight="false" hidden="false" ht="12.1" outlineLevel="0" r="9">
      <c r="A9" s="1"/>
      <c r="B9" s="1"/>
      <c r="C9" s="1"/>
    </row>
    <row collapsed="false" customFormat="false" customHeight="false" hidden="false" ht="12.1" outlineLevel="0" r="10">
      <c r="A10" s="3" t="inlineStr">
        <is>
          <t>Lote</t>
        </is>
      </c>
      <c r="B10" s="3" t="inlineStr">
        <is>
          <t>Descrição</t>
        </is>
      </c>
      <c r="C10" s="3" t="inlineStr">
        <is>
          <t>Status</t>
        </is>
      </c>
      <c r="D10" s="3" t="inlineStr">
        <is>
          <t>Lances</t>
        </is>
      </c>
      <c r="E10" s="3" t="inlineStr">
        <is>
          <t>Lance atual</t>
        </is>
      </c>
      <c r="F10" s="3" t="inlineStr">
        <is>
          <t>Inc. mínimo</t>
        </is>
      </c>
    </row>
    <row collapsed="false" customFormat="false" customHeight="false" hidden="false" ht="12.1" outlineLevel="0" r="11">
      <c r="A11" s="5" t="s">
        <f>=HYPERLINK("https://www.leilaoonline.net/lote/detalhe/4610", "001")</f>
      </c>
      <c r="B11" s="4" t="s">
        <f>=HYPERLINK("https://www.leilaoonline.net/lote/detalhe/4610", "REGISTRO/ SP: Rua Gerônimo Monteiro Lopes, 373, 383, 389 e 393, Bairro Vila São Francisco, no município de Registro-SP PROCESSO: 128742/2013 MÁTRICULA: Matrícula nº 5.943/1, Livro nº “2”, Fls 01 – Oficial de Registro de Imóveis de Registro - SP. TERRENO: 900,00m² - ÁREA CONSTR.: 987 m²")</f>
      </c>
      <c r="C11" s="4" t="inlineStr">
        <is>
          <t>Não vendido</t>
        </is>
      </c>
      <c r="D11" s="4" t="inlineStr">
        <is>
          <t>0</t>
        </is>
      </c>
      <c r="E11" s="5" t="inlineStr">
        <is>
          <t>305.100,00</t>
        </is>
      </c>
      <c r="F11" s="4" t="inlineStr">
        <is>
          <t>500.00</t>
        </is>
      </c>
    </row>
    <row collapsed="false" customFormat="false" customHeight="false" hidden="false" ht="12.1" outlineLevel="0" r="12">
      <c r="A12" s="5" t="s">
        <f>=HYPERLINK("https://www.leilaoonline.net/lote/detalhe/4613", "002")</f>
      </c>
      <c r="B12" s="4" t="s">
        <f>=HYPERLINK("https://www.leilaoonline.net/lote/detalhe/4613", " LIMEIRA/ SP: Imóvel localizado na Estrada Municipal Limeira - Cordeirópolis, no município de Limeira – SP. PROCESSO: 18390/2015 MÁTRICULA: Matrícula nº 8.189, Livro 2, Fls 01 – 2º Cartório de Registro de Imóveis de Limeira - SP TERRENO: 27.020,00 m² ÁREA CONSTRUÍDA: 2.690,00m²")</f>
      </c>
      <c r="C12" s="4" t="inlineStr">
        <is>
          <t>Não vendido</t>
        </is>
      </c>
      <c r="D12" s="4" t="inlineStr">
        <is>
          <t>0</t>
        </is>
      </c>
      <c r="E12" s="5" t="inlineStr">
        <is>
          <t>2.530.100,00</t>
        </is>
      </c>
      <c r="F12" s="4" t="inlineStr">
        <is>
          <t>1000.00</t>
        </is>
      </c>
    </row>
    <row collapsed="false" customFormat="false" customHeight="false" hidden="false" ht="12.1" outlineLevel="0" r="13">
      <c r="A13" s="5" t="s">
        <f>=HYPERLINK("https://www.leilaoonline.net/lote/detalhe/4609", "003")</f>
      </c>
      <c r="B13" s="4" t="s">
        <f>=HYPERLINK("https://www.leilaoonline.net/lote/detalhe/4609", "SÃO JOÃO DE IRACEMA/ SP:R. Sebastião Batista dos Santos, ao lado do nº 412 (Antiga Rua Santo Antonio) Centro.  São João de Iracema / SP PROCESSO: 54232/2015 MÁTRICULA: nº 530 – Oficial de Registro de Imóveis da Comarca de General Salgado TERRENO: 160 m² ÁREA CONSTR.: 40 m²")</f>
      </c>
      <c r="C13" s="4" t="inlineStr">
        <is>
          <t>Não vendido</t>
        </is>
      </c>
      <c r="D13" s="4" t="inlineStr">
        <is>
          <t>0</t>
        </is>
      </c>
      <c r="E13" s="5" t="inlineStr">
        <is>
          <t>33.000,00</t>
        </is>
      </c>
      <c r="F13" s="4" t="inlineStr">
        <is>
          <t>100.00</t>
        </is>
      </c>
    </row>
    <row collapsed="false" customFormat="false" customHeight="false" hidden="false" ht="12.1" outlineLevel="0" r="14">
      <c r="A14" s="5" t="s">
        <f>=HYPERLINK("https://www.leilaoonline.net/lote/detalhe/4612", "004")</f>
      </c>
      <c r="B14" s="4" t="s">
        <f>=HYPERLINK("https://www.leilaoonline.net/lote/detalhe/4612", "SALES OLIVEIRA/ SP: Av.a Pedro Carlos Bordonal, nº 712, Distrito Industrial, Município de Sales Oliveira – SP, cadastrado na Prefeitura sob nº 01.01.126.0723.001. - Sales Oliveira – Terreno:3.000 m² e área construída: 377,55 m² ")</f>
      </c>
      <c r="C14" s="4" t="inlineStr">
        <is>
          <t>Vendido</t>
        </is>
      </c>
      <c r="D14" s="4" t="inlineStr">
        <is>
          <t>1</t>
        </is>
      </c>
      <c r="E14" s="5" t="inlineStr">
        <is>
          <t>279.600,00</t>
        </is>
      </c>
      <c r="F14" s="4" t="inlineStr">
        <is>
          <t>200.00</t>
        </is>
      </c>
    </row>
    <row collapsed="false" customFormat="false" customHeight="false" hidden="false" ht="12.1" outlineLevel="0" r="15">
      <c r="A15" s="5" t="s">
        <f>=HYPERLINK("https://www.leilaoonline.net/lote/detalhe/4608", "005")</f>
      </c>
      <c r="B15" s="4" t="s">
        <f>=HYPERLINK("https://www.leilaoonline.net/lote/detalhe/4608", "RIBEIRÃO PRETO/ SP: Imóvel localizado na Avenida Bandeirante, No 1705 - Lotes 01 a 21 da quadra 3, no município de Ribeirão Preto – SP. PROCESSO: 18893/2012 MÁTRICULA: Matrícula nº 1.698 do 1º Cartório de Registro de Imóveis de Ribeirão Preto. TERRENO: 5.707,05m² ÁREA CONSTRUÍDA: 5.500,00m²")</f>
      </c>
      <c r="C15" s="4" t="inlineStr">
        <is>
          <t>Não vendido</t>
        </is>
      </c>
      <c r="D15" s="4" t="inlineStr">
        <is>
          <t>0</t>
        </is>
      </c>
      <c r="E15" s="5" t="inlineStr">
        <is>
          <t>2.000.100,00</t>
        </is>
      </c>
      <c r="F15" s="4" t="inlineStr">
        <is>
          <t>1000.00</t>
        </is>
      </c>
    </row>
    <row collapsed="false" customFormat="false" customHeight="false" hidden="false" ht="12.1" outlineLevel="0" r="16">
      <c r="A16" s="5" t="s">
        <f>=HYPERLINK("https://www.leilaoonline.net/lote/detalhe/4614", "007")</f>
      </c>
      <c r="B16" s="4" t="s">
        <f>=HYPERLINK("https://www.leilaoonline.net/lote/detalhe/4614", "SANTO ANDRÉ/ SP: Imóvel localizado na Estrada João Ducin, nº 744, no município de Santo André – SP PROCESSO: 18388/2015 MÁTRICULA: Matrícula nº 31.383, livro 2, ficha 1, do 1º Oficial de Registro de Imóveis da Comarca de Santo André - SP TERRENO: 3.600,00m² ÁREA CONSTRUÍDA: 30m²")</f>
      </c>
      <c r="C16" s="4" t="inlineStr">
        <is>
          <t>Não vendido</t>
        </is>
      </c>
      <c r="D16" s="4" t="inlineStr">
        <is>
          <t>0</t>
        </is>
      </c>
      <c r="E16" s="5" t="inlineStr">
        <is>
          <t>4.710.100,00</t>
        </is>
      </c>
      <c r="F16" s="4" t="inlineStr">
        <is>
          <t>1000.00</t>
        </is>
      </c>
    </row>
    <row collapsed="false" customFormat="false" customHeight="false" hidden="false" ht="12.1" outlineLevel="0" r="17">
      <c r="A17" s="5" t="s">
        <f>=HYPERLINK("https://www.leilaoonline.net/lote/detalhe/4615", "008")</f>
      </c>
      <c r="B17" s="4" t="s">
        <f>=HYPERLINK("https://www.leilaoonline.net/lote/detalhe/4615", "CRUZEIRO/ SP: Imóvel localizado na rua vereador Aurélio Garcez Novaes, s/ nº, Bairro Vila Dona Julia, no município de Cruzeiro / SP. PROCESSO: 16780/2016 MÁTRICULA: Matrícula nº 14.204 registrado no Oficial de Registro de Imóveis da Comarca de Cruzeiro-SP TERRENO: 20.196,00m² ÁREA CONSTRUÍDA: 0")</f>
      </c>
      <c r="C17" s="4" t="inlineStr">
        <is>
          <t>Não vendido</t>
        </is>
      </c>
      <c r="D17" s="4" t="inlineStr">
        <is>
          <t>0</t>
        </is>
      </c>
      <c r="E17" s="5" t="inlineStr">
        <is>
          <t>664.100,00</t>
        </is>
      </c>
      <c r="F17" s="4" t="inlineStr">
        <is>
          <t>500.00</t>
        </is>
      </c>
    </row>
  </sheetData>
  <mergeCells>
    <mergeCell ref="A2:F4"/>
    <mergeCell ref="B6:F6"/>
    <mergeCell ref="B7:F7"/>
    <mergeCell ref="B8:F8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2026-11-08T13:24:15.00Z</dcterms:created>
  <dc:creator>Tellks Tecnologia</dc:creator>
  <cp:revision>0</cp:revision>
</cp:coreProperties>
</file>