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Compass • Yaris 19 • Lancer GT • Fit 18 • Etios 14 • Fit 18 • Palio 13 • Doblo 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=HYPERLINK("https://www.leilaoonline.net/lote/detalhe/35313", "267")</f>
      </c>
      <c r="B11" s="4" t="s">
        <f>=HYPERLINK("https://www.leilaoonline.net/lote/detalhe/35313", "PEUGEOT; 206 SOLEIL; 2002/2002; VERMELHA; GASOLINA")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=HYPERLINK("https://www.leilaoonline.net/lote/detalhe/35284", "268")</f>
      </c>
      <c r="B12" s="4" t="s">
        <f>=HYPERLINK("https://www.leilaoonline.net/lote/detalhe/35284", "HYUNDAI / TUCSON GLSB, ANO 2012/2013 AUTOMÁTICO, GASOLINA; PLACA FINAL 09 -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=HYPERLINK("https://www.leilaoonline.net/lote/detalhe/34897", "269")</f>
      </c>
      <c r="B13" s="4" t="s">
        <f>=HYPERLINK("https://www.leilaoonline.net/lote/detalhe/34897", "NISSAM; MARCH 1.0 FLEX; 2012/2013; PRETA; ALCO./GASOL.")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=HYPERLINK("https://www.leilaoonline.net/lote/detalhe/34896", "270")</f>
      </c>
      <c r="B14" s="4" t="s">
        <f>=HYPERLINK("https://www.leilaoonline.net/lote/detalhe/34896", "FIAT; PALIO WEEKEND ADVENTURE; 2003/2004; PRETA; GASOL/GNV")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6.550,00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=HYPERLINK("https://www.leilaoonline.net/lote/detalhe/34895", "271")</f>
      </c>
      <c r="B15" s="4" t="s">
        <f>=HYPERLINK("https://www.leilaoonline.net/lote/detalhe/34895", "FORD; PAMPA L; 1987/1987; BRANCA; ALCOOL")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6.800,00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=HYPERLINK("https://www.leilaoonline.net/lote/detalhe/34893", "272")</f>
      </c>
      <c r="B16" s="4" t="s">
        <f>=HYPERLINK("https://www.leilaoonline.net/lote/detalhe/34893", "HOINDA BIZ 100 ES; 2013/2014; PRETA; GASOLINA")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3.400,00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=HYPERLINK("https://www.leilaoonline.net/lote/detalhe/34890", "273")</f>
      </c>
      <c r="B17" s="4" t="s">
        <f>=HYPERLINK("https://www.leilaoonline.net/lote/detalhe/34890", "GM/ S-10 2.8 D 4X4; 2000/2000; DIESEL")</f>
      </c>
      <c r="C17" s="4" t="inlineStr">
        <is>
          <t>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=HYPERLINK("https://www.leilaoonline.net/lote/detalhe/34815", "274")</f>
      </c>
      <c r="B18" s="4" t="s">
        <f>=HYPERLINK("https://www.leilaoonline.net/lote/detalhe/34815", "I; TOYOTA RAV 4; 2008/2008; PRETA; GASOLINA")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=HYPERLINK("https://www.leilaoonline.net/lote/detalhe/34814", "275")</f>
      </c>
      <c r="B19" s="4" t="s">
        <f>=HYPERLINK("https://www.leilaoonline.net/lote/detalhe/34814", "I; HYUNDAI SANTA FÉ V6; 2014/2015; BRANCA; GASOLINA")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70.500,00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=HYPERLINK("https://www.leilaoonline.net/lote/detalhe/34813", "276")</f>
      </c>
      <c r="B20" s="4" t="s">
        <f>=HYPERLINK("https://www.leilaoonline.net/lote/detalhe/34813", "VW, GOLF GTI; 2000/2000; GASOLINA")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=HYPERLINK("https://www.leilaoonline.net/lote/detalhe/34812", "277")</f>
      </c>
      <c r="B21" s="4" t="s">
        <f>=HYPERLINK("https://www.leilaoonline.net/lote/detalhe/34812", "CITROEN; C3 GLX 1.4 FLEX; 2012/2012; ALCO./GASOL.")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11.050,00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=HYPERLINK("https://www.leilaoonline.net/lote/detalhe/34811", "278")</f>
      </c>
      <c r="B22" s="4" t="s">
        <f>=HYPERLINK("https://www.leilaoonline.net/lote/detalhe/34811", "VW; SANTANA GL 2000; 1991/1992; CINZA ALCOOL; TURBO, SUSPENSÃO, LEGALIZADOS")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=HYPERLINK("https://www.leilaoonline.net/lote/detalhe/34786", "279")</f>
      </c>
      <c r="B23" s="4" t="s">
        <f>=HYPERLINK("https://www.leilaoonline.net/lote/detalhe/34786", "HONDA; HR-V LX CVT; 2016/2016; PRETA; GASOLINA")</f>
      </c>
      <c r="C23" s="4" t="inlineStr">
        <is>
          <t>Vendido</t>
        </is>
      </c>
      <c r="D23" s="4" t="inlineStr">
        <is>
          <t>39</t>
        </is>
      </c>
      <c r="E23" s="5" t="inlineStr">
        <is>
          <t>45.500,00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=HYPERLINK("https://www.leilaoonline.net/lote/detalhe/34784", "281")</f>
      </c>
      <c r="B24" s="4" t="s">
        <f>=HYPERLINK("https://www.leilaoonline.net/lote/detalhe/34784", "VW; PARATI 16V TURBO; 2002/2002; PRETA; GASOLINA")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4.800,00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=HYPERLINK("https://www.leilaoonline.net/lote/detalhe/34783", "282")</f>
      </c>
      <c r="B25" s="4" t="s">
        <f>=HYPERLINK("https://www.leilaoonline.net/lote/detalhe/34783", "HONDA FIT EXL CVT, 2016/2017, BRANCA; ALCO./GAS")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=HYPERLINK("https://www.leilaoonline.net/lote/detalhe/34668", "284")</f>
      </c>
      <c r="B26" s="4" t="s">
        <f>=HYPERLINK("https://www.leilaoonline.net/lote/detalhe/34668", "FORD FIESTA SEDAN SC; 2004/2005; VERMELHA; GASOLINA")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7.250,00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=HYPERLINK("https://www.leilaoonline.net/lote/detalhe/34666", "285")</f>
      </c>
      <c r="B27" s="4" t="s">
        <f>=HYPERLINK("https://www.leilaoonline.net/lote/detalhe/34666", "VW; FOX RUN 1.6 MSI; 2017/2017; PRETA; ALCO./GASOL.")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26.000,00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=HYPERLINK("https://www.leilaoonline.net/lote/detalhe/34264", "286")</f>
      </c>
      <c r="B28" s="4" t="s">
        <f>=HYPERLINK("https://www.leilaoonline.net/lote/detalhe/34264", "MITSUBISHI; SPACE WAGON GLX, 1994/1995; AZUL; GASOLINA;")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=HYPERLINK("https://www.leilaoonline.net/lote/detalhe/34262", "288")</f>
      </c>
      <c r="B29" s="4" t="s">
        <f>=HYPERLINK("https://www.leilaoonline.net/lote/detalhe/34262", "HONDA FIT LX CVT, 2016/2017, CINZA; ALCO./GAS")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=HYPERLINK("https://www.leilaoonline.net/lote/detalhe/34261", "289")</f>
      </c>
      <c r="B30" s="4" t="s">
        <f>=HYPERLINK("https://www.leilaoonline.net/lote/detalhe/34261", "HONDA FIT LX "AUTOMÁTICO"; 2008/2008; CINZA; GASOLINA")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=HYPERLINK("https://www.leilaoonline.net/lote/detalhe/34260", "290")</f>
      </c>
      <c r="B31" s="4" t="s">
        <f>=HYPERLINK("https://www.leilaoonline.net/lote/detalhe/34260", "JEEP COMPASS LONGITUDE F.; 2017/2018; PRETA; ALCO./GASOL")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80.500,00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=HYPERLINK("https://www.leilaoonline.net/lote/detalhe/34259", "291")</f>
      </c>
      <c r="B32" s="4" t="s">
        <f>=HYPERLINK("https://www.leilaoonline.net/lote/detalhe/34259", "I; LAND ROVER; EVOQUE DYNAMIC 5D; 2013/2013; BRANCA; GASOLINA")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78.500,00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=HYPERLINK("https://www.leilaoonline.net/lote/detalhe/34258", "293")</f>
      </c>
      <c r="B33" s="4" t="s">
        <f>=HYPERLINK("https://www.leilaoonline.net/lote/detalhe/34258", "VW; FUSCA 1300; 1975/1975; AMARELA; GASOLINA - PLACA PRETA")</f>
      </c>
      <c r="C33" s="4" t="inlineStr">
        <is>
          <t>Vendido</t>
        </is>
      </c>
      <c r="D33" s="4" t="inlineStr">
        <is>
          <t>29</t>
        </is>
      </c>
      <c r="E33" s="5" t="inlineStr">
        <is>
          <t>9.000,00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=HYPERLINK("https://www.leilaoonline.net/lote/detalhe/34257", "294")</f>
      </c>
      <c r="B34" s="4" t="s">
        <f>=HYPERLINK("https://www.leilaoonline.net/lote/detalhe/34257", "MITSUBISHI; LANCER 2.0 "GT CVT", 2011/2012; VERMELHA, GASOLINA;")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=HYPERLINK("https://www.leilaoonline.net/lote/detalhe/34667", "295")</f>
      </c>
      <c r="B35" s="4" t="s">
        <f>=HYPERLINK("https://www.leilaoonline.net/lote/detalhe/34667", "FORD; FIESTA STREET; 2001/2002; PRETA; GASOLINA - MANUAL E CHAVE RESERVA")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=HYPERLINK("https://www.leilaoonline.net/lote/detalhe/34273", "296")</f>
      </c>
      <c r="B36" s="4" t="s">
        <f>=HYPERLINK("https://www.leilaoonline.net/lote/detalhe/34273", "RENAULT DUSTER 16 D 4X2; 2015/2016; PRETA; ALCO./GASOL.")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=HYPERLINK("https://www.leilaoonline.net/lote/detalhe/34265", "298")</f>
      </c>
      <c r="B37" s="4" t="s">
        <f>=HYPERLINK("https://www.leilaoonline.net/lote/detalhe/34265", "TOYOTA; YARIS SD XL 15 AT; 2019/2019; PRATA; ALCO./GASOL - APROX 1.100KM")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47.000,00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=HYPERLINK("https://www.leilaoonline.net/lote/detalhe/34270", "299")</f>
      </c>
      <c r="B38" s="4" t="s">
        <f>=HYPERLINK("https://www.leilaoonline.net/lote/detalhe/34270", "VW; FUSCA 1300 (1600 cadastrado); 1967/1967; BRANCA; GASOLINA - com ar condicionado; placa preta 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10.250,00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=HYPERLINK("https://www.leilaoonline.net/lote/detalhe/34272", "302")</f>
      </c>
      <c r="B39" s="4" t="s">
        <f>=HYPERLINK("https://www.leilaoonline.net/lote/detalhe/34272", "I/ FORD RANGER XLS CS2 25; 2014/2015; PRETA; ALCO./GASOL.")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31.500,00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=HYPERLINK("https://www.leilaoonline.net/lote/detalhe/34269", "305")</f>
      </c>
      <c r="B40" s="4" t="s">
        <f>=HYPERLINK("https://www.leilaoonline.net/lote/detalhe/34269", "I; RENAULT; CLIO PRI 1616VS; 2007/2008; CINZA; ALCO/GASOL")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6.250,00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=HYPERLINK("https://www.leilaoonline.net/lote/detalhe/34279", "308")</f>
      </c>
      <c r="B41" s="4" t="s">
        <f>=HYPERLINK("https://www.leilaoonline.net/lote/detalhe/34279", "HONDA / FIT LX CVT; 2017/2018, FLEX, CINZA - APROX. 13.000KM")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41.500,00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=HYPERLINK("https://www.leilaoonline.net/lote/detalhe/34276", "309")</f>
      </c>
      <c r="B42" s="4" t="s">
        <f>=HYPERLINK("https://www.leilaoonline.net/lote/detalhe/34276", "CHEVROLET; SPIN 1.8L AT LTZ; 2013/2013; PRETA; ALCO./GASOL.;  7 lugares")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=HYPERLINK("https://www.leilaoonline.net/lote/detalhe/34277", "310")</f>
      </c>
      <c r="B43" s="4" t="s">
        <f>=HYPERLINK("https://www.leilaoonline.net/lote/detalhe/34277", "I/ VW JETTA VARIANT; 2009/2009; PRETA; GASOLINA")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=HYPERLINK("https://www.leilaoonline.net/lote/detalhe/34275", "311")</f>
      </c>
      <c r="B44" s="4" t="s">
        <f>=HYPERLINK("https://www.leilaoonline.net/lote/detalhe/34275", "I/ NISSAN VERSA 16SL FLEX; 2013/2014; BRANCA; ALCO./GASOL;")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=HYPERLINK("https://www.leilaoonline.net/lote/detalhe/34282", "312")</f>
      </c>
      <c r="B45" s="4" t="s">
        <f>=HYPERLINK("https://www.leilaoonline.net/lote/detalhe/34282", "GM/ CORSA WIND; 1997/1997; VERMELHA; GASOL - TURBO SUSPENSÃO A AR")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=HYPERLINK("https://www.leilaoonline.net/lote/detalhe/34284", "313")</f>
      </c>
      <c r="B46" s="4" t="s">
        <f>=HYPERLINK("https://www.leilaoonline.net/lote/detalhe/34284", "MITSUBISHI; PAJERO HD "2.5 turbo 4x4", 2010/2011; AMARELA, DIESEL")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27.250,00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=HYPERLINK("https://www.leilaoonline.net/lote/detalhe/34280", "314")</f>
      </c>
      <c r="B47" s="4" t="s">
        <f>=HYPERLINK("https://www.leilaoonline.net/lote/detalhe/34280", "MITSUBISHI; LANCER 2.0 "CVT", 2013/2014; GASOLINA; BRANCA, - APROX. 38.000KM")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=HYPERLINK("https://www.leilaoonline.net/lote/detalhe/34283", "315")</f>
      </c>
      <c r="B48" s="4" t="s">
        <f>=HYPERLINK("https://www.leilaoonline.net/lote/detalhe/34283", "HONDA CITY EX FLEX; 2011/2012; CINZA; ALCO./GASOL")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=HYPERLINK("https://www.leilaoonline.net/lote/detalhe/34274", "316")</f>
      </c>
      <c r="B49" s="4" t="s">
        <f>=HYPERLINK("https://www.leilaoonline.net/lote/detalhe/34274", "FORD; FOCUS GH 2LHC FLEX; 2010/2010; VERMELHA; ALCO./GASOL")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20.500,00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=HYPERLINK("https://www.leilaoonline.net/lote/detalhe/34281", "318")</f>
      </c>
      <c r="B50" s="4" t="s">
        <f>=HYPERLINK("https://www.leilaoonline.net/lote/detalhe/34281", "HONDA, FIT LX CVT, 2015/2016, CINZA; ALCO./GASOL.,")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26.250,00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=HYPERLINK("https://www.leilaoonline.net/lote/detalhe/34285", "320")</f>
      </c>
      <c r="B51" s="4" t="s">
        <f>=HYPERLINK("https://www.leilaoonline.net/lote/detalhe/34285", "I; M.BENZ C300; 2010/2010; GASOLINA; PRATA - Manual e Chave reserva")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=HYPERLINK("https://www.leilaoonline.net/lote/detalhe/34290", "324")</f>
      </c>
      <c r="B52" s="4" t="s">
        <f>=HYPERLINK("https://www.leilaoonline.net/lote/detalhe/34290", "NISSAM; TIIDA SEDAN 18F; 2011/2012; PRATA; ALCO./GASOL.")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10.250,00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=HYPERLINK("https://www.leilaoonline.net/lote/detalhe/35288", "325")</f>
      </c>
      <c r="B53" s="4" t="s">
        <f>=HYPERLINK("https://www.leilaoonline.net/lote/detalhe/35288", "HONDA FIT EX CVT, 2016/2016, CINZA; ALCO./GAS ")</f>
      </c>
      <c r="C53" s="4" t="inlineStr">
        <is>
          <t>Não vendido</t>
        </is>
      </c>
      <c r="D53" s="4" t="inlineStr">
        <is>
          <t>63</t>
        </is>
      </c>
      <c r="E53" s="5" t="inlineStr">
        <is>
          <t>36.500,00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=HYPERLINK("https://www.leilaoonline.net/lote/detalhe/34295", "327")</f>
      </c>
      <c r="B54" s="4" t="s">
        <f>=HYPERLINK("https://www.leilaoonline.net/lote/detalhe/34295", "GM; CAPTIVA SPORT FWD; 2008/2009; AZUL; GASOLINA")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=HYPERLINK("https://www.leilaoonline.net/lote/detalhe/34286", "330")</f>
      </c>
      <c r="B55" s="4" t="s">
        <f>=HYPERLINK("https://www.leilaoonline.net/lote/detalhe/34286", "HONDA, FIT LX CVT, 2017/2017, PRATA; ALCO./GASOL.,")</f>
      </c>
      <c r="C55" s="4" t="inlineStr">
        <is>
          <t>Não vendido</t>
        </is>
      </c>
      <c r="D55" s="4" t="inlineStr">
        <is>
          <t>50</t>
        </is>
      </c>
      <c r="E55" s="5" t="inlineStr">
        <is>
          <t>39.000,00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=HYPERLINK("https://www.leilaoonline.net/lote/detalhe/34294", "332")</f>
      </c>
      <c r="B56" s="4" t="s">
        <f>=HYPERLINK("https://www.leilaoonline.net/lote/detalhe/34294", "VW; PUMA GTE; 1977/1977; VERMELHA; GASOLINA")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9.250,00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=HYPERLINK("https://www.leilaoonline.net/lote/detalhe/34670", "335")</f>
      </c>
      <c r="B57" s="4" t="s">
        <f>=HYPERLINK("https://www.leilaoonline.net/lote/detalhe/34670", "FIAT; DOBLO ESSENCE 1.8; 2013/2013; PRATA; ALCO./GASOL/GNV - 7 lugares")</f>
      </c>
      <c r="C57" s="4" t="inlineStr">
        <is>
          <t>Não vendido</t>
        </is>
      </c>
      <c r="D57" s="4" t="inlineStr">
        <is>
          <t>45</t>
        </is>
      </c>
      <c r="E57" s="5" t="inlineStr">
        <is>
          <t>23.750,00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=HYPERLINK("https://www.leilaoonline.net/lote/detalhe/34291", "336")</f>
      </c>
      <c r="B58" s="4" t="s">
        <f>=HYPERLINK("https://www.leilaoonline.net/lote/detalhe/34291", "HONDA; CITY EX CVT; 2017/2017; CINZA; ALCO./GASOL.")</f>
      </c>
      <c r="C58" s="4" t="inlineStr">
        <is>
          <t>Vendido</t>
        </is>
      </c>
      <c r="D58" s="4" t="inlineStr">
        <is>
          <t>37</t>
        </is>
      </c>
      <c r="E58" s="5" t="inlineStr">
        <is>
          <t>39.750,00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=HYPERLINK("https://www.leilaoonline.net/lote/detalhe/35314", "400")</f>
      </c>
      <c r="B59" s="4" t="s">
        <f>=HYPERLINK("https://www.leilaoonline.net/lote/detalhe/35314", "JG DE RODAS COM PNEUS 195 X 55 X 16")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500,00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2026-09-16T01:50:48.00Z</dcterms:created>
  <dc:creator>Tellks Tecnologia</dc:creator>
  <cp:revision>0</cp:revision>
</cp:coreProperties>
</file>