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Celulares * Placas de vídeo * Servidores * Notebooks * Impressoras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13/12/2019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=HYPERLINK("https://www.leilaoonline.net/lote/detalhe/38530", "001")</f>
      </c>
      <c r="B11" s="4" t="s">
        <f>=HYPERLINK("https://www.leilaoonline.net/lote/detalhe/38530", " LOTE COM: 37 Celulares diversos ( conforme relação)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=HYPERLINK("https://www.leilaoonline.net/lote/detalhe/38555", "002")</f>
      </c>
      <c r="B12" s="4" t="s">
        <f>=HYPERLINK("https://www.leilaoonline.net/lote/detalhe/38555", " LOTE COM: 15 Placas de vídeo GeForce. Sendo 13: GT 730 GB, e 2 GT: 610 1gb")</f>
      </c>
      <c r="C12" s="4" t="inlineStr">
        <is>
          <t>Vendido</t>
        </is>
      </c>
      <c r="D12" s="4" t="inlineStr">
        <is>
          <t>3</t>
        </is>
      </c>
      <c r="E12" s="5" t="inlineStr">
        <is>
          <t>200,00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=HYPERLINK("https://www.leilaoonline.net/lote/detalhe/38557", "003")</f>
      </c>
      <c r="B13" s="4" t="s">
        <f>=HYPERLINK("https://www.leilaoonline.net/lote/detalhe/38557", " LOTE COM: 25 Placas Mãe LGA 1150 IPMH81")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400,00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=HYPERLINK("https://www.leilaoonline.net/lote/detalhe/38552", "004")</f>
      </c>
      <c r="B14" s="4" t="s">
        <f>=HYPERLINK("https://www.leilaoonline.net/lote/detalhe/38552", " LOTE COM: 25 Placas Mãe LGA 1150 IPMH81")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400,00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=HYPERLINK("https://www.leilaoonline.net/lote/detalhe/38537", "005")</f>
      </c>
      <c r="B15" s="4" t="s">
        <f>=HYPERLINK("https://www.leilaoonline.net/lote/detalhe/38537", " LOTE COM: 30 unidades de Placa Mãe Variadas. (avariadas - pequenos defeitos)")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=HYPERLINK("https://www.leilaoonline.net/lote/detalhe/38554", "006")</f>
      </c>
      <c r="B16" s="4" t="s">
        <f>=HYPERLINK("https://www.leilaoonline.net/lote/detalhe/38554", " LOTE COM: 30 unidades de Placa Mãe Variadas. (avariadas - pequenos defeitos)")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=HYPERLINK("https://www.leilaoonline.net/lote/detalhe/38542", "007")</f>
      </c>
      <c r="B17" s="4" t="s">
        <f>=HYPERLINK("https://www.leilaoonline.net/lote/detalhe/38542", " LOTE COM: 20 Monitores LCD ( Sem Funcionamento)")</f>
      </c>
      <c r="C17" s="4" t="inlineStr">
        <is>
          <t>Vendido</t>
        </is>
      </c>
      <c r="D17" s="4" t="inlineStr">
        <is>
          <t>1</t>
        </is>
      </c>
      <c r="E17" s="5" t="inlineStr">
        <is>
          <t>200,00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=HYPERLINK("https://www.leilaoonline.net/lote/detalhe/38543", "008")</f>
      </c>
      <c r="B18" s="4" t="s">
        <f>=HYPERLINK("https://www.leilaoonline.net/lote/detalhe/38543", " LOTE COM: 10 Monitores LCD ( Sem Funcionamento)")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=HYPERLINK("https://www.leilaoonline.net/lote/detalhe/38546", "009")</f>
      </c>
      <c r="B19" s="4" t="s">
        <f>=HYPERLINK("https://www.leilaoonline.net/lote/detalhe/38546", " LOTE COM: 10 Placas Mãe 775")</f>
      </c>
      <c r="C19" s="4" t="inlineStr">
        <is>
          <t>Vendido</t>
        </is>
      </c>
      <c r="D19" s="4" t="inlineStr">
        <is>
          <t>1</t>
        </is>
      </c>
      <c r="E19" s="5" t="inlineStr">
        <is>
          <t>200,00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=HYPERLINK("https://www.leilaoonline.net/lote/detalhe/38559", "010")</f>
      </c>
      <c r="B20" s="4" t="s">
        <f>=HYPERLINK("https://www.leilaoonline.net/lote/detalhe/38559", " LOTE COM: 10 Monitores Samsung Sa300")</f>
      </c>
      <c r="C20" s="4" t="inlineStr">
        <is>
          <t>Vendido</t>
        </is>
      </c>
      <c r="D20" s="4" t="inlineStr">
        <is>
          <t>8</t>
        </is>
      </c>
      <c r="E20" s="5" t="inlineStr">
        <is>
          <t>450,00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=HYPERLINK("https://www.leilaoonline.net/lote/detalhe/38539", "011")</f>
      </c>
      <c r="B21" s="4" t="s">
        <f>=HYPERLINK("https://www.leilaoonline.net/lote/detalhe/38539", " LOTE COM: 10 NO BREAKS")</f>
      </c>
      <c r="C21" s="4" t="inlineStr">
        <is>
          <t>Vendido</t>
        </is>
      </c>
      <c r="D21" s="4" t="inlineStr">
        <is>
          <t>2</t>
        </is>
      </c>
      <c r="E21" s="5" t="inlineStr">
        <is>
          <t>200,00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=HYPERLINK("https://www.leilaoonline.net/lote/detalhe/38550", "012")</f>
      </c>
      <c r="B22" s="4" t="s">
        <f>=HYPERLINK("https://www.leilaoonline.net/lote/detalhe/38550", " LOTE COM: 10 NO BREAKS")</f>
      </c>
      <c r="C22" s="4" t="inlineStr">
        <is>
          <t>Vendido</t>
        </is>
      </c>
      <c r="D22" s="4" t="inlineStr">
        <is>
          <t>1</t>
        </is>
      </c>
      <c r="E22" s="5" t="inlineStr">
        <is>
          <t>150,00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=HYPERLINK("https://www.leilaoonline.net/lote/detalhe/38544", "013")</f>
      </c>
      <c r="B23" s="4" t="s">
        <f>=HYPERLINK("https://www.leilaoonline.net/lote/detalhe/38544", " LOTE COM: 20 Fontes Atx")</f>
      </c>
      <c r="C23" s="4" t="inlineStr">
        <is>
          <t>Vendido</t>
        </is>
      </c>
      <c r="D23" s="4" t="inlineStr">
        <is>
          <t>1</t>
        </is>
      </c>
      <c r="E23" s="5" t="inlineStr">
        <is>
          <t>150,00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=HYPERLINK("https://www.leilaoonline.net/lote/detalhe/38533", "014")</f>
      </c>
      <c r="B24" s="4" t="s">
        <f>=HYPERLINK("https://www.leilaoonline.net/lote/detalhe/38533", " LOTE COM: 4 Servidores APPLE")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=HYPERLINK("https://www.leilaoonline.net/lote/detalhe/38536", "015")</f>
      </c>
      <c r="B25" s="4" t="s">
        <f>=HYPERLINK("https://www.leilaoonline.net/lote/detalhe/38536", " LOTE COM: 25 CPU's DELL")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=HYPERLINK("https://www.leilaoonline.net/lote/detalhe/38548", "016")</f>
      </c>
      <c r="B26" s="4" t="s">
        <f>=HYPERLINK("https://www.leilaoonline.net/lote/detalhe/38548", " LOTE COM: 4 Notebooks APPLE")</f>
      </c>
      <c r="C26" s="4" t="inlineStr">
        <is>
          <t>Vendido</t>
        </is>
      </c>
      <c r="D26" s="4" t="inlineStr">
        <is>
          <t>2</t>
        </is>
      </c>
      <c r="E26" s="5" t="inlineStr">
        <is>
          <t>600,00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=HYPERLINK("https://www.leilaoonline.net/lote/detalhe/38541", "017")</f>
      </c>
      <c r="B27" s="4" t="s">
        <f>=HYPERLINK("https://www.leilaoonline.net/lote/detalhe/38541", " LOTE COM: 30 Notebooks Variados.")</f>
      </c>
      <c r="C27" s="4" t="inlineStr">
        <is>
          <t>Vendido</t>
        </is>
      </c>
      <c r="D27" s="4" t="inlineStr">
        <is>
          <t>1</t>
        </is>
      </c>
      <c r="E27" s="5" t="inlineStr">
        <is>
          <t>450,00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=HYPERLINK("https://www.leilaoonline.net/lote/detalhe/38553", "018")</f>
      </c>
      <c r="B28" s="4" t="s">
        <f>=HYPERLINK("https://www.leilaoonline.net/lote/detalhe/38553", " LOTE COM: 30 Notebooks Variados.")</f>
      </c>
      <c r="C28" s="4" t="inlineStr">
        <is>
          <t>Vendido</t>
        </is>
      </c>
      <c r="D28" s="4" t="inlineStr">
        <is>
          <t>2</t>
        </is>
      </c>
      <c r="E28" s="5" t="inlineStr">
        <is>
          <t>500,00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=HYPERLINK("https://www.leilaoonline.net/lote/detalhe/38558", "019")</f>
      </c>
      <c r="B29" s="4" t="s">
        <f>=HYPERLINK("https://www.leilaoonline.net/lote/detalhe/38558", " LOTE COM: 4 Servidores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=HYPERLINK("https://www.leilaoonline.net/lote/detalhe/38549", "020")</f>
      </c>
      <c r="B30" s="4" t="s">
        <f>=HYPERLINK("https://www.leilaoonline.net/lote/detalhe/38549", " LOTE COM: 3 Impressoras LEXMark T652")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=HYPERLINK("https://www.leilaoonline.net/lote/detalhe/38556", "021")</f>
      </c>
      <c r="B31" s="4" t="s">
        <f>=HYPERLINK("https://www.leilaoonline.net/lote/detalhe/38556", " LOTE COM: 12 Fusores Impressora Lexmark T652")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=HYPERLINK("https://www.leilaoonline.net/lote/detalhe/38551", "022")</f>
      </c>
      <c r="B32" s="4" t="s">
        <f>=HYPERLINK("https://www.leilaoonline.net/lote/detalhe/38551", " LOTE COM: 2 impressoras de Etiquetas.")</f>
      </c>
      <c r="C32" s="4" t="inlineStr">
        <is>
          <t>Vendido</t>
        </is>
      </c>
      <c r="D32" s="4" t="inlineStr">
        <is>
          <t>1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=HYPERLINK("https://www.leilaoonline.net/lote/detalhe/38535", "023")</f>
      </c>
      <c r="B33" s="4" t="s">
        <f>=HYPERLINK("https://www.leilaoonline.net/lote/detalhe/38535", " LOTE COM: 20 Bright Sign")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=HYPERLINK("https://www.leilaoonline.net/lote/detalhe/38545", "024")</f>
      </c>
      <c r="B34" s="4" t="s">
        <f>=HYPERLINK("https://www.leilaoonline.net/lote/detalhe/38545", " LOTE COM: 10 Switch D-Link 1024D")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=HYPERLINK("https://www.leilaoonline.net/lote/detalhe/38534", "025")</f>
      </c>
      <c r="B35" s="4" t="s">
        <f>=HYPERLINK("https://www.leilaoonline.net/lote/detalhe/38534", " LOTE COM: 45 Roteadores Wi-Fi IntelBras N150Mbps")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=HYPERLINK("https://www.leilaoonline.net/lote/detalhe/38547", "026")</f>
      </c>
      <c r="B36" s="4" t="s">
        <f>=HYPERLINK("https://www.leilaoonline.net/lote/detalhe/38547", " LOTE COM: 50 Baterias externas, carregadores de mesa")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=HYPERLINK("https://www.leilaoonline.net/lote/detalhe/38532", "027")</f>
      </c>
      <c r="B37" s="4" t="s">
        <f>=HYPERLINK("https://www.leilaoonline.net/lote/detalhe/38532", " LOTE COM: 40 HD's Internos 2TB")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=HYPERLINK("https://www.leilaoonline.net/lote/detalhe/38540", "028")</f>
      </c>
      <c r="B38" s="4" t="s">
        <f>=HYPERLINK("https://www.leilaoonline.net/lote/detalhe/38540", " Impressora HP laserjet M9040MFP")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=HYPERLINK("https://www.leilaoonline.net/lote/detalhe/38531", "029")</f>
      </c>
      <c r="B39" s="4" t="s">
        <f>=HYPERLINK("https://www.leilaoonline.net/lote/detalhe/38531", " Ar condicionado coolix modelo CLP-48HR V2 quente e Frio")</f>
      </c>
      <c r="C39" s="4" t="inlineStr">
        <is>
          <t>Vendido</t>
        </is>
      </c>
      <c r="D39" s="4" t="inlineStr">
        <is>
          <t>1</t>
        </is>
      </c>
      <c r="E39" s="5" t="inlineStr">
        <is>
          <t>300,00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=HYPERLINK("https://www.leilaoonline.net/lote/detalhe/38538", "030")</f>
      </c>
      <c r="B40" s="4" t="s">
        <f>=HYPERLINK("https://www.leilaoonline.net/lote/detalhe/38538", " LOTE COM: 3 Pneus BMW 320")</f>
      </c>
      <c r="C40" s="4" t="inlineStr">
        <is>
          <t>Vendido</t>
        </is>
      </c>
      <c r="D40" s="4" t="inlineStr">
        <is>
          <t>1</t>
        </is>
      </c>
      <c r="E40" s="5" t="inlineStr">
        <is>
          <t>150,00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2026-07-01T12:28:09.00Z</dcterms:created>
  <dc:creator>Tellks Tecnologia</dc:creator>
  <cp:revision>0</cp:revision>
</cp:coreProperties>
</file>