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MÓVEIS E ELETRÔNICOS DE ESCRITÓRIO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07/02/2020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=HYPERLINK("https://www.leilaoonline.net/lote/detalhe/41912", "001")</f>
      </c>
      <c r="B11" s="4" t="s">
        <f>=HYPERLINK("https://www.leilaoonline.net/lote/detalhe/41912", " Lote com: 1 Uni. Armário vertical, 2 portas, mogno")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=HYPERLINK("https://www.leilaoonline.net/lote/detalhe/41916", "004")</f>
      </c>
      <c r="B12" s="4" t="s">
        <f>=HYPERLINK("https://www.leilaoonline.net/lote/detalhe/41916", " Lote com: 1 Uni. Ar-condicionado York 24000 BTUs com condensadora")</f>
      </c>
      <c r="C12" s="4" t="inlineStr">
        <is>
          <t>Vendido</t>
        </is>
      </c>
      <c r="D12" s="4" t="inlineStr">
        <is>
          <t>1</t>
        </is>
      </c>
      <c r="E12" s="5" t="inlineStr">
        <is>
          <t>800,00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=HYPERLINK("https://www.leilaoonline.net/lote/detalhe/41831", "005")</f>
      </c>
      <c r="B13" s="4" t="s">
        <f>=HYPERLINK("https://www.leilaoonline.net/lote/detalhe/41831", " Lote com: 2 Uni. Estante de aço com seis prateleiras")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=HYPERLINK("https://www.leilaoonline.net/lote/detalhe/41855", "006")</f>
      </c>
      <c r="B14" s="4" t="s">
        <f>=HYPERLINK("https://www.leilaoonline.net/lote/detalhe/41855", " Lote com: 1 Uni. Condensadora para ar-condicionado York 24000 BTUs")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=HYPERLINK("https://www.leilaoonline.net/lote/detalhe/41837", "008")</f>
      </c>
      <c r="B15" s="4" t="s">
        <f>=HYPERLINK("https://www.leilaoonline.net/lote/detalhe/41837", " Lote com: 2 Uni. Mesa de escritório branca")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=HYPERLINK("https://www.leilaoonline.net/lote/detalhe/41914", "011")</f>
      </c>
      <c r="B16" s="4" t="s">
        <f>=HYPERLINK("https://www.leilaoonline.net/lote/detalhe/41914", " Lote com: 4 Uni. Mesa de escritório em L mogno")</f>
      </c>
      <c r="C16" s="4" t="inlineStr">
        <is>
          <t>Vendido</t>
        </is>
      </c>
      <c r="D16" s="4" t="inlineStr">
        <is>
          <t>1</t>
        </is>
      </c>
      <c r="E16" s="5" t="inlineStr">
        <is>
          <t>350,00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=HYPERLINK("https://www.leilaoonline.net/lote/detalhe/41861", "012")</f>
      </c>
      <c r="B17" s="4" t="s">
        <f>=HYPERLINK("https://www.leilaoonline.net/lote/detalhe/41861", " Lote com: 2 Uni. Gaveteiro 3 gavetas Teperman pequeno, branco")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=HYPERLINK("https://www.leilaoonline.net/lote/detalhe/41909", "013")</f>
      </c>
      <c r="B18" s="4" t="s">
        <f>=HYPERLINK("https://www.leilaoonline.net/lote/detalhe/41909", " Lote com: 5 Uni. Gaveteiro 3 gavetas Teperman pequeno, mogno")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=HYPERLINK("https://www.leilaoonline.net/lote/detalhe/41869", "014")</f>
      </c>
      <c r="B19" s="4" t="s">
        <f>=HYPERLINK("https://www.leilaoonline.net/lote/detalhe/41869", " Lote com: 2 Uni. Gaveteiro 4 gavetas, aço")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=HYPERLINK("https://www.leilaoonline.net/lote/detalhe/41846", "015")</f>
      </c>
      <c r="B20" s="4" t="s">
        <f>=HYPERLINK("https://www.leilaoonline.net/lote/detalhe/41846", " Lote com: 2 Uni. Gaveteiro 4 gavetas, branco")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=HYPERLINK("https://www.leilaoonline.net/lote/detalhe/41911", "016")</f>
      </c>
      <c r="B21" s="4" t="s">
        <f>=HYPERLINK("https://www.leilaoonline.net/lote/detalhe/41911", " Lote com: 12 Uni. Extintor grande, 10 L")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150,00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=HYPERLINK("https://www.leilaoonline.net/lote/detalhe/41864", "017")</f>
      </c>
      <c r="B22" s="4" t="s">
        <f>=HYPERLINK("https://www.leilaoonline.net/lote/detalhe/41864", " Lote com: 8 Uni. Extintor pequeno 4 Kg")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=HYPERLINK("https://www.leilaoonline.net/lote/detalhe/41834", "019")</f>
      </c>
      <c r="B23" s="4" t="s">
        <f>=HYPERLINK("https://www.leilaoonline.net/lote/detalhe/41834", " Lote com: 1 Uni. Multifuncional Sharp AL-1645CS")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=HYPERLINK("https://www.leilaoonline.net/lote/detalhe/41853", "020")</f>
      </c>
      <c r="B24" s="4" t="s">
        <f>=HYPERLINK("https://www.leilaoonline.net/lote/detalhe/41853", " Lote com: 1 Uni. Nicho de madeira")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=HYPERLINK("https://www.leilaoonline.net/lote/detalhe/41906", "021")</f>
      </c>
      <c r="B25" s="4" t="s">
        <f>=HYPERLINK("https://www.leilaoonline.net/lote/detalhe/41906", " Lote com: 50 Uni. Aparelho de telefone Siemens")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250,00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=HYPERLINK("https://www.leilaoonline.net/lote/detalhe/41892", "022")</f>
      </c>
      <c r="B26" s="4" t="s">
        <f>=HYPERLINK("https://www.leilaoonline.net/lote/detalhe/41892", " Lote com: 1 Uni. Ar-condicionado Gree 7000BTUs com condensadora")</f>
      </c>
      <c r="C26" s="4" t="inlineStr">
        <is>
          <t>Vendido</t>
        </is>
      </c>
      <c r="D26" s="4" t="inlineStr">
        <is>
          <t>3</t>
        </is>
      </c>
      <c r="E26" s="5" t="inlineStr">
        <is>
          <t>350,00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=HYPERLINK("https://www.leilaoonline.net/lote/detalhe/41867", "023")</f>
      </c>
      <c r="B27" s="4" t="s">
        <f>=HYPERLINK("https://www.leilaoonline.net/lote/detalhe/41867", " Lote com: 1 Uni. Ar-condicionado Springer Maxiflex 18000BTUs com condensadora")</f>
      </c>
      <c r="C27" s="4" t="inlineStr">
        <is>
          <t>Vendido</t>
        </is>
      </c>
      <c r="D27" s="4" t="inlineStr">
        <is>
          <t>1</t>
        </is>
      </c>
      <c r="E27" s="5" t="inlineStr">
        <is>
          <t>650,00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=HYPERLINK("https://www.leilaoonline.net/lote/detalhe/41851", "024")</f>
      </c>
      <c r="B28" s="4" t="s">
        <f>=HYPERLINK("https://www.leilaoonline.net/lote/detalhe/41851", " Lote com: 1 Uni. Aparelho de fax Sharp")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=HYPERLINK("https://www.leilaoonline.net/lote/detalhe/41850", "025")</f>
      </c>
      <c r="B29" s="4" t="s">
        <f>=HYPERLINK("https://www.leilaoonline.net/lote/detalhe/41850", " Lote com: 4 Uni. Estabilizador Protector BMI PT1000B1, 1000va")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=HYPERLINK("https://www.leilaoonline.net/lote/detalhe/41857", "026")</f>
      </c>
      <c r="B30" s="4" t="s">
        <f>=HYPERLINK("https://www.leilaoonline.net/lote/detalhe/41857", " Lote com: 4 Uni. Nobreak APC Back UPS ES 600")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=HYPERLINK("https://www.leilaoonline.net/lote/detalhe/41896", "027")</f>
      </c>
      <c r="B31" s="4" t="s">
        <f>=HYPERLINK("https://www.leilaoonline.net/lote/detalhe/41896", " Lote com: 5 Uni. Computador Desktop TAC")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=HYPERLINK("https://www.leilaoonline.net/lote/detalhe/41845", "028")</f>
      </c>
      <c r="B32" s="4" t="s">
        <f>=HYPERLINK("https://www.leilaoonline.net/lote/detalhe/41845", " Lote com: 1 Uni. Computador Desktop Lenovo 3000 J Series")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=HYPERLINK("https://www.leilaoonline.net/lote/detalhe/41827", "029")</f>
      </c>
      <c r="B33" s="4" t="s">
        <f>=HYPERLINK("https://www.leilaoonline.net/lote/detalhe/41827", " Lote com: 2 Uni. Computador Desktop IBM ThinkCentre Celeron D")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=HYPERLINK("https://www.leilaoonline.net/lote/detalhe/41913", "031")</f>
      </c>
      <c r="B34" s="4" t="s">
        <f>=HYPERLINK("https://www.leilaoonline.net/lote/detalhe/41913", " Lote com: 4 Uni. Computador Desktop Lenovo-IBM ThinkCentre 9632 Dual Core")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=HYPERLINK("https://www.leilaoonline.net/lote/detalhe/41849", "032")</f>
      </c>
      <c r="B35" s="4" t="s">
        <f>=HYPERLINK("https://www.leilaoonline.net/lote/detalhe/41849", " Lote com: 1 Uni. Computador Desktop Positivo Plus T105L Pentium D")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=HYPERLINK("https://www.leilaoonline.net/lote/detalhe/41824", "033")</f>
      </c>
      <c r="B36" s="4" t="s">
        <f>=HYPERLINK("https://www.leilaoonline.net/lote/detalhe/41824", " Lote com: 1 Uni. Computador Desktop IBM ThinkCentre 8188 Pentium 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=HYPERLINK("https://www.leilaoonline.net/lote/detalhe/41899", "034")</f>
      </c>
      <c r="B37" s="4" t="s">
        <f>=HYPERLINK("https://www.leilaoonline.net/lote/detalhe/41899", " Lote com: 2 Uni. Computador Desktop Lenovo-IBM ThinkCentre 7099 Dual Core")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=HYPERLINK("https://www.leilaoonline.net/lote/detalhe/41893", "035")</f>
      </c>
      <c r="B38" s="4" t="s">
        <f>=HYPERLINK("https://www.leilaoonline.net/lote/detalhe/41893", " Lote com: 1 Uni. Guilhotina de cortar papel Menno GPM-420")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=HYPERLINK("https://www.leilaoonline.net/lote/detalhe/41875", "036")</f>
      </c>
      <c r="B39" s="4" t="s">
        <f>=HYPERLINK("https://www.leilaoonline.net/lote/detalhe/41875", " Lote com: 8 Uni. Teclado Lenovo")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=HYPERLINK("https://www.leilaoonline.net/lote/detalhe/41897", "037")</f>
      </c>
      <c r="B40" s="4" t="s">
        <f>=HYPERLINK("https://www.leilaoonline.net/lote/detalhe/41897", " Lote com: 47 Uni. Teclado Dell")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=HYPERLINK("https://www.leilaoonline.net/lote/detalhe/41856", "038")</f>
      </c>
      <c r="B41" s="4" t="s">
        <f>=HYPERLINK("https://www.leilaoonline.net/lote/detalhe/41856", " Lote com: 1 Uni. Teclado Leadership")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=HYPERLINK("https://www.leilaoonline.net/lote/detalhe/41847", "039")</f>
      </c>
      <c r="B42" s="4" t="s">
        <f>=HYPERLINK("https://www.leilaoonline.net/lote/detalhe/41847", " Lote com: 1 Uni. Computador Desktop Speed")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=HYPERLINK("https://www.leilaoonline.net/lote/detalhe/41848", "040")</f>
      </c>
      <c r="B43" s="4" t="s">
        <f>=HYPERLINK("https://www.leilaoonline.net/lote/detalhe/41848", " Lote com: 13 Uni. Porta CPU")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=HYPERLINK("https://www.leilaoonline.net/lote/detalhe/41883", "041")</f>
      </c>
      <c r="B44" s="4" t="s">
        <f>=HYPERLINK("https://www.leilaoonline.net/lote/detalhe/41883", " Lote com: 4 Uni. Vidro circular")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=HYPERLINK("https://www.leilaoonline.net/lote/detalhe/41895", "042")</f>
      </c>
      <c r="B45" s="4" t="s">
        <f>=HYPERLINK("https://www.leilaoonline.net/lote/detalhe/41895", " Lote com: 10 Uni. Galão de água 20 litros vazio")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=HYPERLINK("https://www.leilaoonline.net/lote/detalhe/41820", "043")</f>
      </c>
      <c r="B46" s="4" t="s">
        <f>=HYPERLINK("https://www.leilaoonline.net/lote/detalhe/41820", " Lote com: 25 Uni. Suporte de metal para extintor")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=HYPERLINK("https://www.leilaoonline.net/lote/detalhe/41858", "044")</f>
      </c>
      <c r="B47" s="4" t="s">
        <f>=HYPERLINK("https://www.leilaoonline.net/lote/detalhe/41858", " Lote com: 35 Uni. Mouse c/fio")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=HYPERLINK("https://www.leilaoonline.net/lote/detalhe/41830", "045")</f>
      </c>
      <c r="B48" s="4" t="s">
        <f>=HYPERLINK("https://www.leilaoonline.net/lote/detalhe/41830", " Lote com: 1 Uni. Teclado Wise")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=HYPERLINK("https://www.leilaoonline.net/lote/detalhe/41868", "046")</f>
      </c>
      <c r="B49" s="4" t="s">
        <f>=HYPERLINK("https://www.leilaoonline.net/lote/detalhe/41868", " Lote com: 1 Uni. Aparelho de audioconferência Intelbras Conference")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=HYPERLINK("https://www.leilaoonline.net/lote/detalhe/41907", "047")</f>
      </c>
      <c r="B50" s="4" t="s">
        <f>=HYPERLINK("https://www.leilaoonline.net/lote/detalhe/41907", " Lote com: 1 Uni. Switch D-Link DES-1016D")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=HYPERLINK("https://www.leilaoonline.net/lote/detalhe/41917", "048")</f>
      </c>
      <c r="B51" s="4" t="s">
        <f>=HYPERLINK("https://www.leilaoonline.net/lote/detalhe/41917", " Lote com: 1 Uni. Teclado Genius")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=HYPERLINK("https://www.leilaoonline.net/lote/detalhe/41894", "049")</f>
      </c>
      <c r="B52" s="4" t="s">
        <f>=HYPERLINK("https://www.leilaoonline.net/lote/detalhe/41894", " Lote com: 1 Uni. Encadernadora Perfuradora Espiramatic Ofício Lassane")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=HYPERLINK("https://www.leilaoonline.net/lote/detalhe/41822", "050")</f>
      </c>
      <c r="B53" s="4" t="s">
        <f>=HYPERLINK("https://www.leilaoonline.net/lote/detalhe/41822", " Lote com: 1 Uni. Estabilizador Protector BMI PT2000B1, 2000va")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=HYPERLINK("https://www.leilaoonline.net/lote/detalhe/41881", "051")</f>
      </c>
      <c r="B54" s="4" t="s">
        <f>=HYPERLINK("https://www.leilaoonline.net/lote/detalhe/41881", " Lote com: 1 Uni. Multifuncional Ricoh Aficio SP C242SP")</f>
      </c>
      <c r="C54" s="4" t="inlineStr">
        <is>
          <t>Vendido</t>
        </is>
      </c>
      <c r="D54" s="4" t="inlineStr">
        <is>
          <t>2</t>
        </is>
      </c>
      <c r="E54" s="5" t="inlineStr">
        <is>
          <t>250,00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=HYPERLINK("https://www.leilaoonline.net/lote/detalhe/41884", "052")</f>
      </c>
      <c r="B55" s="4" t="s">
        <f>=HYPERLINK("https://www.leilaoonline.net/lote/detalhe/41884", " Lote com: 5 Uni. Cadeira giratória, giroflex, azul")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=HYPERLINK("https://www.leilaoonline.net/lote/detalhe/41854", "053")</f>
      </c>
      <c r="B56" s="4" t="s">
        <f>=HYPERLINK("https://www.leilaoonline.net/lote/detalhe/41854", " Lote com: 4 Uni. Estabilizador Protector BMI PT0300B1, 300va")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=HYPERLINK("https://www.leilaoonline.net/lote/detalhe/41842", "054")</f>
      </c>
      <c r="B57" s="4" t="s">
        <f>=HYPERLINK("https://www.leilaoonline.net/lote/detalhe/41842", " Lote com: 1 Uni. Cofre de aço")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=HYPERLINK("https://www.leilaoonline.net/lote/detalhe/41888", "058")</f>
      </c>
      <c r="B58" s="4" t="s">
        <f>=HYPERLINK("https://www.leilaoonline.net/lote/detalhe/41888", " Lote com: 1 Uni. Gaveteiro 3 gavetas, branco")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=HYPERLINK("https://www.leilaoonline.net/lote/detalhe/41900", "059")</f>
      </c>
      <c r="B59" s="4" t="s">
        <f>=HYPERLINK("https://www.leilaoonline.net/lote/detalhe/41900", " Lote com: 1 Uni. Mesa de apoio, pequena")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=HYPERLINK("https://www.leilaoonline.net/lote/detalhe/41874", "060")</f>
      </c>
      <c r="B60" s="4" t="s">
        <f>=HYPERLINK("https://www.leilaoonline.net/lote/detalhe/41874", " Lote com: 6 Uni. Cadeira de aço inox com assento e encosto em tecido")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=HYPERLINK("https://www.leilaoonline.net/lote/detalhe/41902", "061")</f>
      </c>
      <c r="B61" s="4" t="s">
        <f>=HYPERLINK("https://www.leilaoonline.net/lote/detalhe/41902", " Lote com: 2 Uni. Ponto eletrônico, DIMEP")</f>
      </c>
      <c r="C61" s="4" t="inlineStr">
        <is>
          <t>Vendido</t>
        </is>
      </c>
      <c r="D61" s="4" t="inlineStr">
        <is>
          <t>1</t>
        </is>
      </c>
      <c r="E61" s="5" t="inlineStr">
        <is>
          <t>600,00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=HYPERLINK("https://www.leilaoonline.net/lote/detalhe/41865", "062")</f>
      </c>
      <c r="B62" s="4" t="s">
        <f>=HYPERLINK("https://www.leilaoonline.net/lote/detalhe/41865", " Lote com: 1 Uni. Estabilizador Protector BMI PT0500B1, 500va")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=HYPERLINK("https://www.leilaoonline.net/lote/detalhe/41880", "063")</f>
      </c>
      <c r="B63" s="4" t="s">
        <f>=HYPERLINK("https://www.leilaoonline.net/lote/detalhe/41880", " Lote com: 7 Uni. Estabilizador Energy Lux 300va")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=HYPERLINK("https://www.leilaoonline.net/lote/detalhe/41823", "064")</f>
      </c>
      <c r="B64" s="4" t="s">
        <f>=HYPERLINK("https://www.leilaoonline.net/lote/detalhe/41823", " Lote com: 6 Uni. Estabilizador SMS Revolution Speedy uSP 1.5 Bl 300va")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=HYPERLINK("https://www.leilaoonline.net/lote/detalhe/41852", "065")</f>
      </c>
      <c r="B65" s="4" t="s">
        <f>=HYPERLINK("https://www.leilaoonline.net/lote/detalhe/41852", " Lote com: 1 Uni. Estabilizador SMS uRL 1.5 Bl 300va")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=HYPERLINK("https://www.leilaoonline.net/lote/detalhe/41859", "066")</f>
      </c>
      <c r="B66" s="4" t="s">
        <f>=HYPERLINK("https://www.leilaoonline.net/lote/detalhe/41859", " Lote com: 1 Uni. Estabilizador SMS RVR 1000s 1000va")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=HYPERLINK("https://www.leilaoonline.net/lote/detalhe/41876", "067")</f>
      </c>
      <c r="B67" s="4" t="s">
        <f>=HYPERLINK("https://www.leilaoonline.net/lote/detalhe/41876", " Lote com: 2 Uni. Estabilizador SMS uRE 1000s")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=HYPERLINK("https://www.leilaoonline.net/lote/detalhe/41903", "068")</f>
      </c>
      <c r="B68" s="4" t="s">
        <f>=HYPERLINK("https://www.leilaoonline.net/lote/detalhe/41903", " Lote com: 7 Uni. Estabilizador BMI Compact")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=HYPERLINK("https://www.leilaoonline.net/lote/detalhe/41886", "069")</f>
      </c>
      <c r="B69" s="4" t="s">
        <f>=HYPERLINK("https://www.leilaoonline.net/lote/detalhe/41886", " Lote com: 1 Uni. Aparelho de fax Panasonic")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=HYPERLINK("https://www.leilaoonline.net/lote/detalhe/41898", "070")</f>
      </c>
      <c r="B70" s="4" t="s">
        <f>=HYPERLINK("https://www.leilaoonline.net/lote/detalhe/41898", " Lote com: 14 Uni. Calculadora simples")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=HYPERLINK("https://www.leilaoonline.net/lote/detalhe/41829", "071")</f>
      </c>
      <c r="B71" s="4" t="s">
        <f>=HYPERLINK("https://www.leilaoonline.net/lote/detalhe/41829", " Lote com: 4 Uni. Aparelho de celular Blackberry")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=HYPERLINK("https://www.leilaoonline.net/lote/detalhe/41887", "072")</f>
      </c>
      <c r="B72" s="4" t="s">
        <f>=HYPERLINK("https://www.leilaoonline.net/lote/detalhe/41887", " Lote com: 3 Uni. Dispenser para papel toalha")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=HYPERLINK("https://www.leilaoonline.net/lote/detalhe/41879", "073")</f>
      </c>
      <c r="B73" s="4" t="s">
        <f>=HYPERLINK("https://www.leilaoonline.net/lote/detalhe/41879", " Lote com: 10 Uni. Lixeira preta pequena")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=HYPERLINK("https://www.leilaoonline.net/lote/detalhe/41840", "074")</f>
      </c>
      <c r="B74" s="4" t="s">
        <f>=HYPERLINK("https://www.leilaoonline.net/lote/detalhe/41840", " Lote com: 1 Uni. Enceradeira industrial")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=HYPERLINK("https://www.leilaoonline.net/lote/detalhe/41838", "075")</f>
      </c>
      <c r="B75" s="4" t="s">
        <f>=HYPERLINK("https://www.leilaoonline.net/lote/detalhe/41838", " Lote com: 2 Uni. Rack de parede para servidor")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=HYPERLINK("https://www.leilaoonline.net/lote/detalhe/41826", "076")</f>
      </c>
      <c r="B76" s="4" t="s">
        <f>=HYPERLINK("https://www.leilaoonline.net/lote/detalhe/41826", " Lote com: 1 Uni. Rack vertical para servidor, grande")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=HYPERLINK("https://www.leilaoonline.net/lote/detalhe/41878", "079")</f>
      </c>
      <c r="B77" s="4" t="s">
        <f>=HYPERLINK("https://www.leilaoonline.net/lote/detalhe/41878", " Lote com: 1 Uni. Estabilizador Upsai ProGel T1000, 1000va")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=HYPERLINK("https://www.leilaoonline.net/lote/detalhe/41889", "080")</f>
      </c>
      <c r="B78" s="4" t="s">
        <f>=HYPERLINK("https://www.leilaoonline.net/lote/detalhe/41889", " Lote com: 1 Uni. Nobreak SMS 600va Station II Bivolt uST600Bi 27395")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=HYPERLINK("https://www.leilaoonline.net/lote/detalhe/41901", "081")</f>
      </c>
      <c r="B79" s="4" t="s">
        <f>=HYPERLINK("https://www.leilaoonline.net/lote/detalhe/41901", " Lote com: 1 Uni. Estabilizador Enermax Exxa Iii Personal 300va")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=HYPERLINK("https://www.leilaoonline.net/lote/detalhe/41870", "082")</f>
      </c>
      <c r="B80" s="4" t="s">
        <f>=HYPERLINK("https://www.leilaoonline.net/lote/detalhe/41870", " Lote com: 1 Uni. Estabilizador SideWay RagTech 300va")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=HYPERLINK("https://www.leilaoonline.net/lote/detalhe/41836", "083")</f>
      </c>
      <c r="B81" s="4" t="s">
        <f>=HYPERLINK("https://www.leilaoonline.net/lote/detalhe/41836", " Lote com: 2 Uni. Estabilizador Force Line 579 2000va")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=HYPERLINK("https://www.leilaoonline.net/lote/detalhe/41905", "084")</f>
      </c>
      <c r="B82" s="4" t="s">
        <f>=HYPERLINK("https://www.leilaoonline.net/lote/detalhe/41905", " Lote com: 1 Uni. Estabilizador APC LE 300Bl 300va")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=HYPERLINK("https://www.leilaoonline.net/lote/detalhe/41843", "085")</f>
      </c>
      <c r="B83" s="4" t="s">
        <f>=HYPERLINK("https://www.leilaoonline.net/lote/detalhe/41843", " Lote com: 1 Uni. Armário Securit para pastas suspensas")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=HYPERLINK("https://www.leilaoonline.net/lote/detalhe/41919", "086")</f>
      </c>
      <c r="B84" s="4" t="s">
        <f>=HYPERLINK("https://www.leilaoonline.net/lote/detalhe/41919", " Lote com: 1 Uni. Switch 3com 3C16465B")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=HYPERLINK("https://www.leilaoonline.net/lote/detalhe/41885", "087")</f>
      </c>
      <c r="B85" s="4" t="s">
        <f>=HYPERLINK("https://www.leilaoonline.net/lote/detalhe/41885", " Lote com: 1 Uni. Retificador XPS Tellabs 10 Amp")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=HYPERLINK("https://www.leilaoonline.net/lote/detalhe/41825", "088")</f>
      </c>
      <c r="B86" s="4" t="s">
        <f>=HYPERLINK("https://www.leilaoonline.net/lote/detalhe/41825", " Lote com: 1 Uni. Ar-condicionado Gree 18000BTUs com condensadora")</f>
      </c>
      <c r="C86" s="4" t="inlineStr">
        <is>
          <t>Vendido</t>
        </is>
      </c>
      <c r="D86" s="4" t="inlineStr">
        <is>
          <t>1</t>
        </is>
      </c>
      <c r="E86" s="5" t="inlineStr">
        <is>
          <t>700,00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=HYPERLINK("https://www.leilaoonline.net/lote/detalhe/41882", "102")</f>
      </c>
      <c r="B87" s="4" t="s">
        <f>=HYPERLINK("https://www.leilaoonline.net/lote/detalhe/41882", " Lote com: 1 Uni. Notebook Dell Core i5")</f>
      </c>
      <c r="C87" s="4" t="inlineStr">
        <is>
          <t>Vendido</t>
        </is>
      </c>
      <c r="D87" s="4" t="inlineStr">
        <is>
          <t>5</t>
        </is>
      </c>
      <c r="E87" s="5" t="inlineStr">
        <is>
          <t>650,00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=HYPERLINK("https://www.leilaoonline.net/lote/detalhe/41922", "103")</f>
      </c>
      <c r="B88" s="4" t="s">
        <f>=HYPERLINK("https://www.leilaoonline.net/lote/detalhe/41922", " Lote com: 1 Uni. TV LG 32LH20R 32 polegadas")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=HYPERLINK("https://www.leilaoonline.net/lote/detalhe/41835", "104")</f>
      </c>
      <c r="B89" s="4" t="s">
        <f>=HYPERLINK("https://www.leilaoonline.net/lote/detalhe/41835", " Lote com: 4 Uni. Saboneteira de parede com reservatório")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=HYPERLINK("https://www.leilaoonline.net/lote/detalhe/41918", "105")</f>
      </c>
      <c r="B90" s="4" t="s">
        <f>=HYPERLINK("https://www.leilaoonline.net/lote/detalhe/41918", " Lote com: 1 Uni. Mesa infantil")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=HYPERLINK("https://www.leilaoonline.net/lote/detalhe/41904", "106")</f>
      </c>
      <c r="B91" s="4" t="s">
        <f>=HYPERLINK("https://www.leilaoonline.net/lote/detalhe/41904", " Lote com: 3 Uni. Estação de trabalho com 2 lugares")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=HYPERLINK("https://www.leilaoonline.net/lote/detalhe/41841", "107")</f>
      </c>
      <c r="B92" s="4" t="s">
        <f>=HYPERLINK("https://www.leilaoonline.net/lote/detalhe/41841", " Lote com: 1 Uni. Estação de trabalho com 3 lugares")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150,00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=HYPERLINK("https://www.leilaoonline.net/lote/detalhe/41873", "109")</f>
      </c>
      <c r="B93" s="4" t="s">
        <f>=HYPERLINK("https://www.leilaoonline.net/lote/detalhe/41873", " Lote com: 1 Uni. Estação de trabalho com 8 lugares")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=HYPERLINK("https://www.leilaoonline.net/lote/detalhe/41877", "110")</f>
      </c>
      <c r="B94" s="4" t="s">
        <f>=HYPERLINK("https://www.leilaoonline.net/lote/detalhe/41877", " Lote com: 1 Uni. Porta-copos")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50,00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=HYPERLINK("https://www.leilaoonline.net/lote/detalhe/41915", "111")</f>
      </c>
      <c r="B95" s="4" t="s">
        <f>=HYPERLINK("https://www.leilaoonline.net/lote/detalhe/41915", " Lote com: 1 Uni. Armário suspenso")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=HYPERLINK("https://www.leilaoonline.net/lote/detalhe/41920", "117")</f>
      </c>
      <c r="B96" s="4" t="s">
        <f>=HYPERLINK("https://www.leilaoonline.net/lote/detalhe/41920", " Lote com: 2 Uni. Espelho")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=HYPERLINK("https://www.leilaoonline.net/lote/detalhe/41891", "118")</f>
      </c>
      <c r="B97" s="4" t="s">
        <f>=HYPERLINK("https://www.leilaoonline.net/lote/detalhe/41891", " Lote com: 1 Uni. Cabo de rede (aprox. 200 metros)")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=HYPERLINK("https://www.leilaoonline.net/lote/detalhe/41923", "119")</f>
      </c>
      <c r="B98" s="4" t="s">
        <f>=HYPERLINK("https://www.leilaoonline.net/lote/detalhe/41923", " Lote com: 1 Uni. Cavalete flip-chart")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=HYPERLINK("https://www.leilaoonline.net/lote/detalhe/41921", "120")</f>
      </c>
      <c r="B99" s="4" t="s">
        <f>=HYPERLINK("https://www.leilaoonline.net/lote/detalhe/41921", " Lote com: 4 Uni. Lixeira preta grande")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=HYPERLINK("https://www.leilaoonline.net/lote/detalhe/41863", "121")</f>
      </c>
      <c r="B100" s="4" t="s">
        <f>=HYPERLINK("https://www.leilaoonline.net/lote/detalhe/41863", " Lote com: 1 Uni. Nobreak APC Back UPS RS 1500")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=HYPERLINK("https://www.leilaoonline.net/lote/detalhe/42105", "122")</f>
      </c>
      <c r="B101" s="4" t="s">
        <f>=HYPERLINK("https://www.leilaoonline.net/lote/detalhe/42105", " Lote com: 5 Uni. Cadeira giratória, giroflex, vermelha ")</f>
      </c>
      <c r="C101" s="4" t="inlineStr">
        <is>
          <t>Vendido</t>
        </is>
      </c>
      <c r="D101" s="4" t="inlineStr">
        <is>
          <t>1</t>
        </is>
      </c>
      <c r="E101" s="5" t="inlineStr">
        <is>
          <t>300,00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=HYPERLINK("https://www.leilaoonline.net/lote/detalhe/42133", "123")</f>
      </c>
      <c r="B102" s="4" t="s">
        <f>=HYPERLINK("https://www.leilaoonline.net/lote/detalhe/42133", " Lote com: 5 Uni. Cadeira giratória, giroflex, vermelha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=HYPERLINK("https://www.leilaoonline.net/lote/detalhe/42125", "124")</f>
      </c>
      <c r="B103" s="4" t="s">
        <f>=HYPERLINK("https://www.leilaoonline.net/lote/detalhe/42125", " Lote com: 5 Uni. Cadeira giratória, giroflex, vermelha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=HYPERLINK("https://www.leilaoonline.net/lote/detalhe/42113", "125")</f>
      </c>
      <c r="B104" s="4" t="s">
        <f>=HYPERLINK("https://www.leilaoonline.net/lote/detalhe/42113", " Lote com: 5 Uni. Cadeira giratória, giroflex, vermelha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300,00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=HYPERLINK("https://www.leilaoonline.net/lote/detalhe/42114", "126")</f>
      </c>
      <c r="B105" s="4" t="s">
        <f>=HYPERLINK("https://www.leilaoonline.net/lote/detalhe/42114", " Lote com: 5 Uni. Cadeira giratória, giroflex, vermelha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=HYPERLINK("https://www.leilaoonline.net/lote/detalhe/42134", "127")</f>
      </c>
      <c r="B106" s="4" t="s">
        <f>=HYPERLINK("https://www.leilaoonline.net/lote/detalhe/42134", " Lote com: 5 Uni. Cadeira giratória, giroflex, vermelha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=HYPERLINK("https://www.leilaoonline.net/lote/detalhe/42132", "128")</f>
      </c>
      <c r="B107" s="4" t="s">
        <f>=HYPERLINK("https://www.leilaoonline.net/lote/detalhe/42132", " Lote com: 5 Uni. Cadeira giratória, giroflex, vermelha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300,00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=HYPERLINK("https://www.leilaoonline.net/lote/detalhe/42121", "129")</f>
      </c>
      <c r="B108" s="4" t="s">
        <f>=HYPERLINK("https://www.leilaoonline.net/lote/detalhe/42121", " Lote com: 5 Uni. Cadeira giratória, giroflex, vermelha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=HYPERLINK("https://www.leilaoonline.net/lote/detalhe/42118", "130")</f>
      </c>
      <c r="B109" s="4" t="s">
        <f>=HYPERLINK("https://www.leilaoonline.net/lote/detalhe/42118", " Lote com: 5 Uni. Cadeira giratória, giroflex, vermelha 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300,00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=HYPERLINK("https://www.leilaoonline.net/lote/detalhe/42124", "131")</f>
      </c>
      <c r="B110" s="4" t="s">
        <f>=HYPERLINK("https://www.leilaoonline.net/lote/detalhe/42124", " Lote com: 5 Uni. Cadeira giratória, giroflex, vermelha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=HYPERLINK("https://www.leilaoonline.net/lote/detalhe/42130", "132")</f>
      </c>
      <c r="B111" s="4" t="s">
        <f>=HYPERLINK("https://www.leilaoonline.net/lote/detalhe/42130", " Lote com: 5 Uni. Cadeira giratória, giroflex, vermelha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=HYPERLINK("https://www.leilaoonline.net/lote/detalhe/42122", "133")</f>
      </c>
      <c r="B112" s="4" t="s">
        <f>=HYPERLINK("https://www.leilaoonline.net/lote/detalhe/42122", " Lote com: 5 Uni. Cadeira giratória, giroflex, vermelha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=HYPERLINK("https://www.leilaoonline.net/lote/detalhe/42107", "134")</f>
      </c>
      <c r="B113" s="4" t="s">
        <f>=HYPERLINK("https://www.leilaoonline.net/lote/detalhe/42107", " Lote com: 5 Uni. Cadeira giratória, giroflex, vermelha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=HYPERLINK("https://www.leilaoonline.net/lote/detalhe/42123", "135")</f>
      </c>
      <c r="B114" s="4" t="s">
        <f>=HYPERLINK("https://www.leilaoonline.net/lote/detalhe/42123", " Lote com: 5 Uni. Cadeira giratória, giroflex, vermelha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=HYPERLINK("https://www.leilaoonline.net/lote/detalhe/42119", "136")</f>
      </c>
      <c r="B115" s="4" t="s">
        <f>=HYPERLINK("https://www.leilaoonline.net/lote/detalhe/42119", " Lote com: 5 Uni. Cadeira giratória, giroflex, vermelha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=HYPERLINK("https://www.leilaoonline.net/lote/detalhe/42106", "137")</f>
      </c>
      <c r="B116" s="4" t="s">
        <f>=HYPERLINK("https://www.leilaoonline.net/lote/detalhe/42106", " Lote com: 5 Uni. Cadeira giratória, giroflex, vermelha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300,00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=HYPERLINK("https://www.leilaoonline.net/lote/detalhe/42112", "138")</f>
      </c>
      <c r="B117" s="4" t="s">
        <f>=HYPERLINK("https://www.leilaoonline.net/lote/detalhe/42112", " Lote com: 5 Uni. Cadeira giratória, giroflex, vermelha 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300,00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=HYPERLINK("https://www.leilaoonline.net/lote/detalhe/42111", "139")</f>
      </c>
      <c r="B118" s="4" t="s">
        <f>=HYPERLINK("https://www.leilaoonline.net/lote/detalhe/42111", " Lote com: 5 Uni. Cadeira de ferro com assento em plástico")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=HYPERLINK("https://www.leilaoonline.net/lote/detalhe/42127", "140")</f>
      </c>
      <c r="B119" s="4" t="s">
        <f>=HYPERLINK("https://www.leilaoonline.net/lote/detalhe/42127", " Lote com: 5 Uni. Cadeira de ferro com assento em plástico")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250,00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=HYPERLINK("https://www.leilaoonline.net/lote/detalhe/42116", "141")</f>
      </c>
      <c r="B120" s="4" t="s">
        <f>=HYPERLINK("https://www.leilaoonline.net/lote/detalhe/42116", " Lote com: 5 Uni. Cadeira de ferro com assento em plástico")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=HYPERLINK("https://www.leilaoonline.net/lote/detalhe/42117", "142")</f>
      </c>
      <c r="B121" s="4" t="s">
        <f>=HYPERLINK("https://www.leilaoonline.net/lote/detalhe/42117", " Lote com: 5 Uni. Cadeira de ferro com assento em plástico")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=HYPERLINK("https://www.leilaoonline.net/lote/detalhe/42115", "143")</f>
      </c>
      <c r="B122" s="4" t="s">
        <f>=HYPERLINK("https://www.leilaoonline.net/lote/detalhe/42115", " Lote com: 5 Uni. Cadeira de ferro com assento em plástico")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=HYPERLINK("https://www.leilaoonline.net/lote/detalhe/42129", "144")</f>
      </c>
      <c r="B123" s="4" t="s">
        <f>=HYPERLINK("https://www.leilaoonline.net/lote/detalhe/42129", " Lote com: 5 Uni. Cadeira de ferro com assento em plástico")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=HYPERLINK("https://www.leilaoonline.net/lote/detalhe/42103", "145")</f>
      </c>
      <c r="B124" s="4" t="s">
        <f>=HYPERLINK("https://www.leilaoonline.net/lote/detalhe/42103", " Lote com: 5 Uni. Cadeira de ferro com assento em plástico")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=HYPERLINK("https://www.leilaoonline.net/lote/detalhe/42131", "146")</f>
      </c>
      <c r="B125" s="4" t="s">
        <f>=HYPERLINK("https://www.leilaoonline.net/lote/detalhe/42131", " Lote com: 5 Uni. Cadeira de ferro com assento em plástico")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=HYPERLINK("https://www.leilaoonline.net/lote/detalhe/42109", "147")</f>
      </c>
      <c r="B126" s="4" t="s">
        <f>=HYPERLINK("https://www.leilaoonline.net/lote/detalhe/42109", " Lote com: 5 Uni. Cadeira de ferro com assento em plástico")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=HYPERLINK("https://www.leilaoonline.net/lote/detalhe/42104", "148")</f>
      </c>
      <c r="B127" s="4" t="s">
        <f>=HYPERLINK("https://www.leilaoonline.net/lote/detalhe/42104", " Lote com: 5 Uni. Cadeira de ferro com assento em plástico")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=HYPERLINK("https://www.leilaoonline.net/lote/detalhe/42108", "149")</f>
      </c>
      <c r="B128" s="4" t="s">
        <f>=HYPERLINK("https://www.leilaoonline.net/lote/detalhe/42108", " Lote com: 5 Uni. Cadeira de ferro com assento em plástico")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250,00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=HYPERLINK("https://www.leilaoonline.net/lote/detalhe/42126", "150")</f>
      </c>
      <c r="B129" s="4" t="s">
        <f>=HYPERLINK("https://www.leilaoonline.net/lote/detalhe/42126", " Lote com: 5 Uni. Cadeira de ferro com assento em plástico")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=HYPERLINK("https://www.leilaoonline.net/lote/detalhe/42120", "151")</f>
      </c>
      <c r="B130" s="4" t="s">
        <f>=HYPERLINK("https://www.leilaoonline.net/lote/detalhe/42120", " Lote com: 5 Uni. Cadeira de ferro com assento em plástico")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=HYPERLINK("https://www.leilaoonline.net/lote/detalhe/42110", "152")</f>
      </c>
      <c r="B131" s="4" t="s">
        <f>=HYPERLINK("https://www.leilaoonline.net/lote/detalhe/42110", " Lote com: 5 Uni. Cadeira de ferro com assento em plástico")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=HYPERLINK("https://www.leilaoonline.net/lote/detalhe/42128", "153")</f>
      </c>
      <c r="B132" s="4" t="s">
        <f>=HYPERLINK("https://www.leilaoonline.net/lote/detalhe/42128", " Lote com: 4 Uni. Cadeira de ferro com assento em plástico")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=HYPERLINK("https://www.leilaoonline.net/lote/detalhe/42150", "154")</f>
      </c>
      <c r="B133" s="4" t="s">
        <f>=HYPERLINK("https://www.leilaoonline.net/lote/detalhe/42150", " Lote com: 1 Uni. Ar-condicionado Springer Maxiflex 12000BTUs com condensadora")</f>
      </c>
      <c r="C133" s="4" t="inlineStr">
        <is>
          <t>Vendido</t>
        </is>
      </c>
      <c r="D133" s="4" t="inlineStr">
        <is>
          <t>4</t>
        </is>
      </c>
      <c r="E133" s="5" t="inlineStr">
        <is>
          <t>700,00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=HYPERLINK("https://www.leilaoonline.net/lote/detalhe/42165", "155")</f>
      </c>
      <c r="B134" s="4" t="s">
        <f>=HYPERLINK("https://www.leilaoonline.net/lote/detalhe/42165", " Lote com: 1 Uni. Ar-condicionado Springer Maxiflex 12000BTUs com condensadora")</f>
      </c>
      <c r="C134" s="4" t="inlineStr">
        <is>
          <t>Vendido</t>
        </is>
      </c>
      <c r="D134" s="4" t="inlineStr">
        <is>
          <t>4</t>
        </is>
      </c>
      <c r="E134" s="5" t="inlineStr">
        <is>
          <t>700,00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=HYPERLINK("https://www.leilaoonline.net/lote/detalhe/42158", "156")</f>
      </c>
      <c r="B135" s="4" t="s">
        <f>=HYPERLINK("https://www.leilaoonline.net/lote/detalhe/42158", " Lote com: 1 Uni. Armário Securit Element horizontal, 2 portas, mogno")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100,00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=HYPERLINK("https://www.leilaoonline.net/lote/detalhe/42169", "157")</f>
      </c>
      <c r="B136" s="4" t="s">
        <f>=HYPERLINK("https://www.leilaoonline.net/lote/detalhe/42169", " Lote com: 2 Uni. Armário Securit Element horizontal, 2 portas, mogno")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200,00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=HYPERLINK("https://www.leilaoonline.net/lote/detalhe/42159", "158")</f>
      </c>
      <c r="B137" s="4" t="s">
        <f>=HYPERLINK("https://www.leilaoonline.net/lote/detalhe/42159", " Lote com: 2 Uni. Armário Securit Element horizontal, 2 portas, mogno")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=HYPERLINK("https://www.leilaoonline.net/lote/detalhe/42184", "159")</f>
      </c>
      <c r="B138" s="4" t="s">
        <f>=HYPERLINK("https://www.leilaoonline.net/lote/detalhe/42184", " Lote com: 2 Uni. Armário Securit Element horizontal, 2 portas, mogno")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=HYPERLINK("https://www.leilaoonline.net/lote/detalhe/42173", "160")</f>
      </c>
      <c r="B139" s="4" t="s">
        <f>=HYPERLINK("https://www.leilaoonline.net/lote/detalhe/42173", " Lote com: 2 Uni. Armário Securit Element horizontal, 2 portas, mogno")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200,00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=HYPERLINK("https://www.leilaoonline.net/lote/detalhe/42153", "161")</f>
      </c>
      <c r="B140" s="4" t="s">
        <f>=HYPERLINK("https://www.leilaoonline.net/lote/detalhe/42153", " Lote com: 2 Uni. Armário Securit Element horizontal, 2 portas, mogno")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200,00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=HYPERLINK("https://www.leilaoonline.net/lote/detalhe/42185", "162")</f>
      </c>
      <c r="B141" s="4" t="s">
        <f>=HYPERLINK("https://www.leilaoonline.net/lote/detalhe/42185", " Lote com: 3 Uni. Mesa de escritório padrão, mogno")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=HYPERLINK("https://www.leilaoonline.net/lote/detalhe/42168", "163")</f>
      </c>
      <c r="B142" s="4" t="s">
        <f>=HYPERLINK("https://www.leilaoonline.net/lote/detalhe/42168", " Lote com: 2 Uni. Mesa de escritório padrão, mogno")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=HYPERLINK("https://www.leilaoonline.net/lote/detalhe/42149", "164")</f>
      </c>
      <c r="B143" s="4" t="s">
        <f>=HYPERLINK("https://www.leilaoonline.net/lote/detalhe/42149", " Lote com: 2 Uni. Mesa de escritório padrão, mogno")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200,00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=HYPERLINK("https://www.leilaoonline.net/lote/detalhe/42155", "165")</f>
      </c>
      <c r="B144" s="4" t="s">
        <f>=HYPERLINK("https://www.leilaoonline.net/lote/detalhe/42155", " Lote com: 2 Uni. Mesa de escritório padrão, mogno")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200,00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=HYPERLINK("https://www.leilaoonline.net/lote/detalhe/42199", "166")</f>
      </c>
      <c r="B145" s="4" t="s">
        <f>=HYPERLINK("https://www.leilaoonline.net/lote/detalhe/42199", " Lote com: 2 Uni. Mesa de escritório padrão, mogno")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200,00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=HYPERLINK("https://www.leilaoonline.net/lote/detalhe/42197", "167")</f>
      </c>
      <c r="B146" s="4" t="s">
        <f>=HYPERLINK("https://www.leilaoonline.net/lote/detalhe/42197", " Lote com: 2 Uni. Mesa de escritório padrão, mogno")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=HYPERLINK("https://www.leilaoonline.net/lote/detalhe/42160", "168")</f>
      </c>
      <c r="B147" s="4" t="s">
        <f>=HYPERLINK("https://www.leilaoonline.net/lote/detalhe/42160", " Lote com: 2 Uni. Mesa de escritório padrão, mogno")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200,00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=HYPERLINK("https://www.leilaoonline.net/lote/detalhe/42190", "169")</f>
      </c>
      <c r="B148" s="4" t="s">
        <f>=HYPERLINK("https://www.leilaoonline.net/lote/detalhe/42190", " Lote com: 2 Uni. Mesa de escritório padrão, mogno")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200,00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=HYPERLINK("https://www.leilaoonline.net/lote/detalhe/42156", "170")</f>
      </c>
      <c r="B149" s="4" t="s">
        <f>=HYPERLINK("https://www.leilaoonline.net/lote/detalhe/42156", " Lote com: 2 Uni. Mesa de escritório padrão, mogno")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200,00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=HYPERLINK("https://www.leilaoonline.net/lote/detalhe/42186", "171")</f>
      </c>
      <c r="B150" s="4" t="s">
        <f>=HYPERLINK("https://www.leilaoonline.net/lote/detalhe/42186", " Lote com: 2 Uni. Mesa de escritório padrão, mogno")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200,00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=HYPERLINK("https://www.leilaoonline.net/lote/detalhe/42182", "172")</f>
      </c>
      <c r="B151" s="4" t="s">
        <f>=HYPERLINK("https://www.leilaoonline.net/lote/detalhe/42182", " Lote com: 2 Uni. Mesa de escritório padrão, mogno")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200,00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=HYPERLINK("https://www.leilaoonline.net/lote/detalhe/42178", "173")</f>
      </c>
      <c r="B152" s="4" t="s">
        <f>=HYPERLINK("https://www.leilaoonline.net/lote/detalhe/42178", " Lote com: 2 Uni. Mesa de escritório padrão, mogno")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200,00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=HYPERLINK("https://www.leilaoonline.net/lote/detalhe/42162", "174")</f>
      </c>
      <c r="B153" s="4" t="s">
        <f>=HYPERLINK("https://www.leilaoonline.net/lote/detalhe/42162", " Lote com: 2 Uni. Mesa de escritório padrão, mogno")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=HYPERLINK("https://www.leilaoonline.net/lote/detalhe/42146", "175")</f>
      </c>
      <c r="B154" s="4" t="s">
        <f>=HYPERLINK("https://www.leilaoonline.net/lote/detalhe/42146", " Lote com: 2 Uni. Mesa de escritório padrão, mogno")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=HYPERLINK("https://www.leilaoonline.net/lote/detalhe/42189", "176")</f>
      </c>
      <c r="B155" s="4" t="s">
        <f>=HYPERLINK("https://www.leilaoonline.net/lote/detalhe/42189", " Lote com: 2 Uni. Mesa de escritório padrão, mogno")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=HYPERLINK("https://www.leilaoonline.net/lote/detalhe/42144", "177")</f>
      </c>
      <c r="B156" s="4" t="s">
        <f>=HYPERLINK("https://www.leilaoonline.net/lote/detalhe/42144", " Lote com: 1 Uni. Multifuncional Canon Imagerunner 1025iF")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200,00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=HYPERLINK("https://www.leilaoonline.net/lote/detalhe/42147", "178")</f>
      </c>
      <c r="B157" s="4" t="s">
        <f>=HYPERLINK("https://www.leilaoonline.net/lote/detalhe/42147", " Lote com: 1 Uni. Multifuncional Canon Imagerunner 1025iF")</f>
      </c>
      <c r="C157" s="4" t="inlineStr">
        <is>
          <t>Vendido</t>
        </is>
      </c>
      <c r="D157" s="4" t="inlineStr">
        <is>
          <t>1</t>
        </is>
      </c>
      <c r="E157" s="5" t="inlineStr">
        <is>
          <t>200,00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=HYPERLINK("https://www.leilaoonline.net/lote/detalhe/42161", "179")</f>
      </c>
      <c r="B158" s="4" t="s">
        <f>=HYPERLINK("https://www.leilaoonline.net/lote/detalhe/42161", " Lote com: 1 Uni. Multifuncional Canon Imagerunner 1025iF")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200,00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=HYPERLINK("https://www.leilaoonline.net/lote/detalhe/42180", "180")</f>
      </c>
      <c r="B159" s="4" t="s">
        <f>=HYPERLINK("https://www.leilaoonline.net/lote/detalhe/42180", " Lote com: 1 Uni. Multifuncional Canon Imagerunner 1025iF")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200,00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=HYPERLINK("https://www.leilaoonline.net/lote/detalhe/42152", "181")</f>
      </c>
      <c r="B160" s="4" t="s">
        <f>=HYPERLINK("https://www.leilaoonline.net/lote/detalhe/42152", " Lote com: 1 Uni. Multifuncional Canon Imagerunner 1025iF")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=HYPERLINK("https://www.leilaoonline.net/lote/detalhe/42163", "182")</f>
      </c>
      <c r="B161" s="4" t="s">
        <f>=HYPERLINK("https://www.leilaoonline.net/lote/detalhe/42163", " Lote com: 1 Uni. Multifuncional Canon Imagerunner 1025iF")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=HYPERLINK("https://www.leilaoonline.net/lote/detalhe/42172", "183")</f>
      </c>
      <c r="B162" s="4" t="s">
        <f>=HYPERLINK("https://www.leilaoonline.net/lote/detalhe/42172", " Lote com: 1 Uni. Multifuncional Canon Imagerunner 1025iF")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200,00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=HYPERLINK("https://www.leilaoonline.net/lote/detalhe/42148", "184")</f>
      </c>
      <c r="B163" s="4" t="s">
        <f>=HYPERLINK("https://www.leilaoonline.net/lote/detalhe/42148", " Lote com: 1 Uni. Multifuncional Canon Imagerunner 1025iF")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=HYPERLINK("https://www.leilaoonline.net/lote/detalhe/42143", "185")</f>
      </c>
      <c r="B164" s="4" t="s">
        <f>=HYPERLINK("https://www.leilaoonline.net/lote/detalhe/42143", " Lote com: 1 Uni. Multifuncional Canon Imagerunner 1025iF")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=HYPERLINK("https://www.leilaoonline.net/lote/detalhe/42154", "186")</f>
      </c>
      <c r="B165" s="4" t="s">
        <f>=HYPERLINK("https://www.leilaoonline.net/lote/detalhe/42154", " Lote com: 1 Uni. Multifuncional Canon Imagerunner 1025iF")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=HYPERLINK("https://www.leilaoonline.net/lote/detalhe/42145", "187")</f>
      </c>
      <c r="B166" s="4" t="s">
        <f>=HYPERLINK("https://www.leilaoonline.net/lote/detalhe/42145", " Lote com: 1 Uni. Computador Desktop Lenovo-IBM ThinkCentre 9632 Celeron")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=HYPERLINK("https://www.leilaoonline.net/lote/detalhe/42167", "188")</f>
      </c>
      <c r="B167" s="4" t="s">
        <f>=HYPERLINK("https://www.leilaoonline.net/lote/detalhe/42167", " Lote com: 1 Uni. Computador Desktop Lenovo-IBM ThinkCentre 9632 Celeron")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200,00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=HYPERLINK("https://www.leilaoonline.net/lote/detalhe/42151", "189")</f>
      </c>
      <c r="B168" s="4" t="s">
        <f>=HYPERLINK("https://www.leilaoonline.net/lote/detalhe/42151", " Lote com: 1 Uni. Computador Desktop Lenovo-IBM ThinkCentre 9632 Celeron")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=HYPERLINK("https://www.leilaoonline.net/lote/detalhe/42170", "190")</f>
      </c>
      <c r="B169" s="4" t="s">
        <f>=HYPERLINK("https://www.leilaoonline.net/lote/detalhe/42170", " Lote com: 1 Uni. Computador Desktop Lenovo-IBM ThinkCentre 9632 Celeron")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200,00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=HYPERLINK("https://www.leilaoonline.net/lote/detalhe/42142", "191")</f>
      </c>
      <c r="B170" s="4" t="s">
        <f>=HYPERLINK("https://www.leilaoonline.net/lote/detalhe/42142", " Lote com: 1 Uni. Computador Desktop Lenovo-IBM ThinkCentre 9632 Celeron")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200,00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=HYPERLINK("https://www.leilaoonline.net/lote/detalhe/42183", "192")</f>
      </c>
      <c r="B171" s="4" t="s">
        <f>=HYPERLINK("https://www.leilaoonline.net/lote/detalhe/42183", " Lote com: 1 Uni. Computador Desktop Lenovo-IBM ThinkCentre 9632 Celeron")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=HYPERLINK("https://www.leilaoonline.net/lote/detalhe/42164", "193")</f>
      </c>
      <c r="B172" s="4" t="s">
        <f>=HYPERLINK("https://www.leilaoonline.net/lote/detalhe/42164", " Lote com: 1 Uni. Computador Desktop Lenovo-IBM ThinkCentre 9632 Celeron")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200,00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=HYPERLINK("https://www.leilaoonline.net/lote/detalhe/42166", "194")</f>
      </c>
      <c r="B173" s="4" t="s">
        <f>=HYPERLINK("https://www.leilaoonline.net/lote/detalhe/42166", " Lote com: 1 Uni. Computador Desktop Lenovo-IBM ThinkCentre 9632 Celeron")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=HYPERLINK("https://www.leilaoonline.net/lote/detalhe/42175", "195")</f>
      </c>
      <c r="B174" s="4" t="s">
        <f>=HYPERLINK("https://www.leilaoonline.net/lote/detalhe/42175", " Lote com: 1 Uni. Computador Desktop Lenovo-IBM ThinkCentre 9632 Celeron")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200,00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=HYPERLINK("https://www.leilaoonline.net/lote/detalhe/42194", "196")</f>
      </c>
      <c r="B175" s="4" t="s">
        <f>=HYPERLINK("https://www.leilaoonline.net/lote/detalhe/42194", " Lote com: 1 Uni. Armário Securit Element horizontal, 2 portas, branco")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100,00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=HYPERLINK("https://www.leilaoonline.net/lote/detalhe/42181", "197")</f>
      </c>
      <c r="B176" s="4" t="s">
        <f>=HYPERLINK("https://www.leilaoonline.net/lote/detalhe/42181", " Lote com: 1 Uni. Armário Securit Element horizontal, 2 portas, branco")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100,00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=HYPERLINK("https://www.leilaoonline.net/lote/detalhe/42177", "198")</f>
      </c>
      <c r="B177" s="4" t="s">
        <f>=HYPERLINK("https://www.leilaoonline.net/lote/detalhe/42177", " Lote com: 1 Uni. Armário Securit Element horizontal, 2 portas, branco")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100,00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=HYPERLINK("https://www.leilaoonline.net/lote/detalhe/42171", "199")</f>
      </c>
      <c r="B178" s="4" t="s">
        <f>=HYPERLINK("https://www.leilaoonline.net/lote/detalhe/42171", " Lote com: 1 Uni. Armário Securit Element horizontal, 2 portas, branco")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=HYPERLINK("https://www.leilaoonline.net/lote/detalhe/42157", "200")</f>
      </c>
      <c r="B179" s="4" t="s">
        <f>=HYPERLINK("https://www.leilaoonline.net/lote/detalhe/42157", " Lote com: 1 Uni. Armário Securit Element horizontal, 2 portas, branco")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100,00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=HYPERLINK("https://www.leilaoonline.net/lote/detalhe/42213", "201")</f>
      </c>
      <c r="B180" s="4" t="s">
        <f>=HYPERLINK("https://www.leilaoonline.net/lote/detalhe/42213", " Lote com: 1 Uni. Armário Securit Element horizontal, 2 portas, branco")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100,00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=HYPERLINK("https://www.leilaoonline.net/lote/detalhe/42179", "202")</f>
      </c>
      <c r="B181" s="4" t="s">
        <f>=HYPERLINK("https://www.leilaoonline.net/lote/detalhe/42179", " Lote com: 2 Uni. Gaveteiro Securit 4 gavetas em mogno revestido com aço")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200,00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=HYPERLINK("https://www.leilaoonline.net/lote/detalhe/42195", "203")</f>
      </c>
      <c r="B182" s="4" t="s">
        <f>=HYPERLINK("https://www.leilaoonline.net/lote/detalhe/42195", " Lote com: 2 Uni. Gaveteiro Securit 4 gavetas em mogno revestido com aço")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200,00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=HYPERLINK("https://www.leilaoonline.net/lote/detalhe/42174", "204")</f>
      </c>
      <c r="B183" s="4" t="s">
        <f>=HYPERLINK("https://www.leilaoonline.net/lote/detalhe/42174", " Lote com: 2 Uni. Gaveteiro Securit 4 gavetas em mogno revestido com aço")</f>
      </c>
      <c r="C183" s="4" t="inlineStr">
        <is>
          <t>Vendido</t>
        </is>
      </c>
      <c r="D183" s="4" t="inlineStr">
        <is>
          <t>1</t>
        </is>
      </c>
      <c r="E183" s="5" t="inlineStr">
        <is>
          <t>200,00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=HYPERLINK("https://www.leilaoonline.net/lote/detalhe/42176", "205")</f>
      </c>
      <c r="B184" s="4" t="s">
        <f>=HYPERLINK("https://www.leilaoonline.net/lote/detalhe/42176", " Lote com: 2 Uni. Gaveteiro Securit 4 gavetas em mogno revestido com aço")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=HYPERLINK("https://www.leilaoonline.net/lote/detalhe/42196", "206")</f>
      </c>
      <c r="B185" s="4" t="s">
        <f>=HYPERLINK("https://www.leilaoonline.net/lote/detalhe/42196", " Lote com: 2 Uni. Gaveteiro Securit 4 gavetas em mogno revestido com aço")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=HYPERLINK("https://www.leilaoonline.net/lote/detalhe/42206", "207")</f>
      </c>
      <c r="B186" s="4" t="s">
        <f>=HYPERLINK("https://www.leilaoonline.net/lote/detalhe/42206", " Lote com: 2 Uni. Gaveteiro Teperman 3 gavetas, mogno")</f>
      </c>
      <c r="C186" s="4" t="inlineStr">
        <is>
          <t>Vendido</t>
        </is>
      </c>
      <c r="D186" s="4" t="inlineStr">
        <is>
          <t>1</t>
        </is>
      </c>
      <c r="E186" s="5" t="inlineStr">
        <is>
          <t>150,00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=HYPERLINK("https://www.leilaoonline.net/lote/detalhe/42207", "208")</f>
      </c>
      <c r="B187" s="4" t="s">
        <f>=HYPERLINK("https://www.leilaoonline.net/lote/detalhe/42207", " Lote com: 2 Uni. Gaveteiro Teperman 3 gavetas, mogno")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150,00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=HYPERLINK("https://www.leilaoonline.net/lote/detalhe/42202", "209")</f>
      </c>
      <c r="B188" s="4" t="s">
        <f>=HYPERLINK("https://www.leilaoonline.net/lote/detalhe/42202", " Lote com: 2 Uni. Gaveteiro Teperman 3 gavetas, mogno")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150,00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=HYPERLINK("https://www.leilaoonline.net/lote/detalhe/42204", "210")</f>
      </c>
      <c r="B189" s="4" t="s">
        <f>=HYPERLINK("https://www.leilaoonline.net/lote/detalhe/42204", " Lote com: 2 Uni. Gaveteiro Teperman 3 gavetas, mogno")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150,00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=HYPERLINK("https://www.leilaoonline.net/lote/detalhe/42212", "211")</f>
      </c>
      <c r="B190" s="4" t="s">
        <f>=HYPERLINK("https://www.leilaoonline.net/lote/detalhe/42212", " Lote com: 2 Uni. Gaveteiro Teperman 3 gavetas, mogno")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150,00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=HYPERLINK("https://www.leilaoonline.net/lote/detalhe/42205", "212")</f>
      </c>
      <c r="B191" s="4" t="s">
        <f>=HYPERLINK("https://www.leilaoonline.net/lote/detalhe/42205", " Lote com: 2 Uni. Gaveteiro Teperman 3 gavetas, mogno")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150,00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=HYPERLINK("https://www.leilaoonline.net/lote/detalhe/42191", "213")</f>
      </c>
      <c r="B192" s="4" t="s">
        <f>=HYPERLINK("https://www.leilaoonline.net/lote/detalhe/42191", " Lote com: 2 Uni. Gaveteiro Teperman 3 gavetas, mogno")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150,00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=HYPERLINK("https://www.leilaoonline.net/lote/detalhe/42200", "214")</f>
      </c>
      <c r="B193" s="4" t="s">
        <f>=HYPERLINK("https://www.leilaoonline.net/lote/detalhe/42200", " Lote com: 2 Uni. Gaveteiro Teperman 3 gavetas, mogno")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150,00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=HYPERLINK("https://www.leilaoonline.net/lote/detalhe/42201", "215")</f>
      </c>
      <c r="B194" s="4" t="s">
        <f>=HYPERLINK("https://www.leilaoonline.net/lote/detalhe/42201", " Lote com: 2 Uni. Gaveteiro Teperman 3 gavetas, mogno")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150,00</t>
        </is>
      </c>
      <c r="F194" s="4" t="inlineStr">
        <is>
          <t>50.00</t>
        </is>
      </c>
    </row>
    <row collapsed="false" customFormat="false" customHeight="false" hidden="false" ht="12.1" outlineLevel="0" r="195">
      <c r="A195" s="5" t="s">
        <f>=HYPERLINK("https://www.leilaoonline.net/lote/detalhe/42193", "216")</f>
      </c>
      <c r="B195" s="4" t="s">
        <f>=HYPERLINK("https://www.leilaoonline.net/lote/detalhe/42193", " Lote com: 2 Uni. Gaveteiro Teperman 3 gavetas, mogno")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150,00</t>
        </is>
      </c>
      <c r="F195" s="4" t="inlineStr">
        <is>
          <t>50.00</t>
        </is>
      </c>
    </row>
    <row collapsed="false" customFormat="false" customHeight="false" hidden="false" ht="12.1" outlineLevel="0" r="196">
      <c r="A196" s="5" t="s">
        <f>=HYPERLINK("https://www.leilaoonline.net/lote/detalhe/42187", "217")</f>
      </c>
      <c r="B196" s="4" t="s">
        <f>=HYPERLINK("https://www.leilaoonline.net/lote/detalhe/42187", " Lote com: 2 Uni. Gaveteiro Teperman 3 gavetas, mogno")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150,00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=HYPERLINK("https://www.leilaoonline.net/lote/detalhe/42188", "218")</f>
      </c>
      <c r="B197" s="4" t="s">
        <f>=HYPERLINK("https://www.leilaoonline.net/lote/detalhe/42188", " Lote com: 2 Uni. Conjunto de persiana")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300,00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=HYPERLINK("https://www.leilaoonline.net/lote/detalhe/42211", "219")</f>
      </c>
      <c r="B198" s="4" t="s">
        <f>=HYPERLINK("https://www.leilaoonline.net/lote/detalhe/42211", " Lote com: 2 Uni. Conjunto de persiana")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300,00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=HYPERLINK("https://www.leilaoonline.net/lote/detalhe/42203", "220")</f>
      </c>
      <c r="B199" s="4" t="s">
        <f>=HYPERLINK("https://www.leilaoonline.net/lote/detalhe/42203", " Lote com: 1 Uni. Totem Expositor")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200,00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=HYPERLINK("https://www.leilaoonline.net/lote/detalhe/42208", "221")</f>
      </c>
      <c r="B200" s="4" t="s">
        <f>=HYPERLINK("https://www.leilaoonline.net/lote/detalhe/42208", " Lote com: 2 Uni. Totem Expositor")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400,00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=HYPERLINK("https://www.leilaoonline.net/lote/detalhe/42192", "222")</f>
      </c>
      <c r="B201" s="4" t="s">
        <f>=HYPERLINK("https://www.leilaoonline.net/lote/detalhe/42192", " Lote com: 2 Uni. Totem Expositor")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400,00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=HYPERLINK("https://www.leilaoonline.net/lote/detalhe/42198", "223")</f>
      </c>
      <c r="B202" s="4" t="s">
        <f>=HYPERLINK("https://www.leilaoonline.net/lote/detalhe/42198", " Lote com: 1 Uni. Estação de trabalho com 6 lugares")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300,00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=HYPERLINK("https://www.leilaoonline.net/lote/detalhe/42209", "224")</f>
      </c>
      <c r="B203" s="4" t="s">
        <f>=HYPERLINK("https://www.leilaoonline.net/lote/detalhe/42209", " Lote com: 1 Uni. Estação de trabalho com 6 lugares")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300,00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=HYPERLINK("https://www.leilaoonline.net/lote/detalhe/42210", "225")</f>
      </c>
      <c r="B204" s="4" t="s">
        <f>=HYPERLINK("https://www.leilaoonline.net/lote/detalhe/42210", " Lote com: 1 Uni. Estação de trabalho com 6 lugares")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300,00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=HYPERLINK("https://www.leilaoonline.net/lote/detalhe/42216", "226")</f>
      </c>
      <c r="B205" s="4" t="s">
        <f>=HYPERLINK("https://www.leilaoonline.net/lote/detalhe/42216", " Lote com: 10 Uni. Quadros de países")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200,00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=HYPERLINK("https://www.leilaoonline.net/lote/detalhe/42217", "227")</f>
      </c>
      <c r="B206" s="4" t="s">
        <f>=HYPERLINK("https://www.leilaoonline.net/lote/detalhe/42217", " Lote com: 10 Uni. Quadros de países")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200,00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=HYPERLINK("https://www.leilaoonline.net/lote/detalhe/42219", "228")</f>
      </c>
      <c r="B207" s="4" t="s">
        <f>=HYPERLINK("https://www.leilaoonline.net/lote/detalhe/42219", " Lote com: 10 Uni. Quadros de países")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200,00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=HYPERLINK("https://www.leilaoonline.net/lote/detalhe/42214", "229")</f>
      </c>
      <c r="B208" s="4" t="s">
        <f>=HYPERLINK("https://www.leilaoonline.net/lote/detalhe/42214", " Lote com: 10 Uni. Quadros de países")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200,00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=HYPERLINK("https://www.leilaoonline.net/lote/detalhe/42218", "230")</f>
      </c>
      <c r="B209" s="4" t="s">
        <f>=HYPERLINK("https://www.leilaoonline.net/lote/detalhe/42218", " Lote com: 10 Uni. Quadros de países")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200,00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=HYPERLINK("https://www.leilaoonline.net/lote/detalhe/42215", "231")</f>
      </c>
      <c r="B210" s="4" t="s">
        <f>=HYPERLINK("https://www.leilaoonline.net/lote/detalhe/42215", " Lote com: 10 Uni. Quadros de países")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200,00</t>
        </is>
      </c>
      <c r="F21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2026-07-01T12:29:30.00Z</dcterms:created>
  <dc:creator>Tellks Tecnologia</dc:creator>
  <cp:revision>0</cp:revision>
</cp:coreProperties>
</file>