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+ 250 LOTES - ANTIGUIDADES, MÁQUINAS, CAMINHÃO MUNCK,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=HYPERLINK("https://www.leilaoonline.net/lote/detalhe/45753", "001")</f>
      </c>
      <c r="B11" s="4" t="s">
        <f>=HYPERLINK("https://www.leilaoonline.net/lote/detalhe/45753", " Lote com: 13 cadeiras odontológicas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=HYPERLINK("https://www.leilaoonline.net/lote/detalhe/45754", "002")</f>
      </c>
      <c r="B12" s="4" t="s">
        <f>=HYPERLINK("https://www.leilaoonline.net/lote/detalhe/45754", " Equipamentos odontológicos")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=HYPERLINK("https://www.leilaoonline.net/lote/detalhe/45768", "003")</f>
      </c>
      <c r="B13" s="4" t="s">
        <f>=HYPERLINK("https://www.leilaoonline.net/lote/detalhe/45768", " Lote com: 2 Compressores")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=HYPERLINK("https://www.leilaoonline.net/lote/detalhe/45752", "004")</f>
      </c>
      <c r="B14" s="4" t="s">
        <f>=HYPERLINK("https://www.leilaoonline.net/lote/detalhe/45752", " Máquina Rodochoco Universal 102C230 2 cubas 220V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=HYPERLINK("https://www.leilaoonline.net/lote/detalhe/45772", "005")</f>
      </c>
      <c r="B15" s="4" t="s">
        <f>=HYPERLINK("https://www.leilaoonline.net/lote/detalhe/45772", " Equipamentos de Cozinha Industrial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=HYPERLINK("https://www.leilaoonline.net/lote/detalhe/45759", "006")</f>
      </c>
      <c r="B16" s="4" t="s">
        <f>=HYPERLINK("https://www.leilaoonline.net/lote/detalhe/45759", " Broca Bosch 57cm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=HYPERLINK("https://www.leilaoonline.net/lote/detalhe/45762", "007")</f>
      </c>
      <c r="B17" s="4" t="s">
        <f>=HYPERLINK("https://www.leilaoonline.net/lote/detalhe/45762", " Lote com: 17 retroprojetores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=HYPERLINK("https://www.leilaoonline.net/lote/detalhe/45764", "008")</f>
      </c>
      <c r="B18" s="4" t="s">
        <f>=HYPERLINK("https://www.leilaoonline.net/lote/detalhe/45764", " Lote com: 2 cilindros de Oxigênio")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=HYPERLINK("https://www.leilaoonline.net/lote/detalhe/45757", "009")</f>
      </c>
      <c r="B19" s="4" t="s">
        <f>=HYPERLINK("https://www.leilaoonline.net/lote/detalhe/45757", " Lote com: 4 rodas Escort Xr")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=HYPERLINK("https://www.leilaoonline.net/lote/detalhe/45782", "011")</f>
      </c>
      <c r="B20" s="4" t="s">
        <f>=HYPERLINK("https://www.leilaoonline.net/lote/detalhe/45782", " Máquian de tricô Serv Mak")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=HYPERLINK("https://www.leilaoonline.net/lote/detalhe/45786", "012")</f>
      </c>
      <c r="B21" s="4" t="s">
        <f>=HYPERLINK("https://www.leilaoonline.net/lote/detalhe/45786", " Videogame Atari 3600 Junior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=HYPERLINK("https://www.leilaoonline.net/lote/detalhe/45794", "013")</f>
      </c>
      <c r="B22" s="4" t="s">
        <f>=HYPERLINK("https://www.leilaoonline.net/lote/detalhe/45794", " Imagesetter Linotronic 330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=HYPERLINK("https://www.leilaoonline.net/lote/detalhe/45751", "014")</f>
      </c>
      <c r="B23" s="4" t="s">
        <f>=HYPERLINK("https://www.leilaoonline.net/lote/detalhe/45751", " Desfibrilador Cardíaco - EMAI - Mod. DX10Plus")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=HYPERLINK("https://www.leilaoonline.net/lote/detalhe/45783", "015")</f>
      </c>
      <c r="B24" s="4" t="s">
        <f>=HYPERLINK("https://www.leilaoonline.net/lote/detalhe/45783", " Estação de tratamendo DPS 40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=HYPERLINK("https://www.leilaoonline.net/lote/detalhe/45756", "016")</f>
      </c>
      <c r="B25" s="4" t="s">
        <f>=HYPERLINK("https://www.leilaoonline.net/lote/detalhe/45756", " Geladeira Frigidere - Funcionando ( 143 x 67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=HYPERLINK("https://www.leilaoonline.net/lote/detalhe/45779", "017")</f>
      </c>
      <c r="B26" s="4" t="s">
        <f>=HYPERLINK("https://www.leilaoonline.net/lote/detalhe/45779", " Ar-condicionado Midea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=HYPERLINK("https://www.leilaoonline.net/lote/detalhe/45770", "018")</f>
      </c>
      <c r="B27" s="4" t="s">
        <f>=HYPERLINK("https://www.leilaoonline.net/lote/detalhe/45770", " Lote com: 5 bancos Mocho")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=HYPERLINK("https://www.leilaoonline.net/lote/detalhe/45758", "019")</f>
      </c>
      <c r="B28" s="4" t="s">
        <f>=HYPERLINK("https://www.leilaoonline.net/lote/detalhe/45758", " Faqueiro Italiano  em Metal Filetado A ouro com maleta ( 70 pçs.)")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=HYPERLINK("https://www.leilaoonline.net/lote/detalhe/45761", "020")</f>
      </c>
      <c r="B29" s="4" t="s">
        <f>=HYPERLINK("https://www.leilaoonline.net/lote/detalhe/45761", " Faqueiro Marcol Prata 90 com caixa ( 128 pçs) 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1.900,00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=HYPERLINK("https://www.leilaoonline.net/lote/detalhe/45771", "021")</f>
      </c>
      <c r="B30" s="4" t="s">
        <f>=HYPERLINK("https://www.leilaoonline.net/lote/detalhe/45771", " Lote com: 40 Balanças Médicas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=HYPERLINK("https://www.leilaoonline.net/lote/detalhe/45776", "022")</f>
      </c>
      <c r="B31" s="4" t="s">
        <f>=HYPERLINK("https://www.leilaoonline.net/lote/detalhe/45776", " Máquina de secar Brastemp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=HYPERLINK("https://www.leilaoonline.net/lote/detalhe/45777", "023")</f>
      </c>
      <c r="B32" s="4" t="s">
        <f>=HYPERLINK("https://www.leilaoonline.net/lote/detalhe/45777", " Máquina de Moer carne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=HYPERLINK("https://www.leilaoonline.net/lote/detalhe/45774", "024")</f>
      </c>
      <c r="B33" s="4" t="s">
        <f>=HYPERLINK("https://www.leilaoonline.net/lote/detalhe/45774", " Lote com: 34 uni. Máquina de fazer cachos profissional Babylis")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=HYPERLINK("https://www.leilaoonline.net/lote/detalhe/45769", "025")</f>
      </c>
      <c r="B34" s="4" t="s">
        <f>=HYPERLINK("https://www.leilaoonline.net/lote/detalhe/45769", " Lipo aspirador Alcap Med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=HYPERLINK("https://www.leilaoonline.net/lote/detalhe/45765", "026")</f>
      </c>
      <c r="B35" s="4" t="s">
        <f>=HYPERLINK("https://www.leilaoonline.net/lote/detalhe/45765", " Pato em metal Europeu espessurado a prata. ( 28cm x 27cm x 14cm - 4.2kg)")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=HYPERLINK("https://www.leilaoonline.net/lote/detalhe/45763", "027")</f>
      </c>
      <c r="B36" s="4" t="s">
        <f>=HYPERLINK("https://www.leilaoonline.net/lote/detalhe/45763", " Relógio de madeira em moldura entalhada ( 78x 47 x 8 cm)")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=HYPERLINK("https://www.leilaoonline.net/lote/detalhe/45773", "028")</f>
      </c>
      <c r="B37" s="4" t="s">
        <f>=HYPERLINK("https://www.leilaoonline.net/lote/detalhe/45773", " Relógio de mesa em madeira Nobre ( 27 x 53 x 15)")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=HYPERLINK("https://www.leilaoonline.net/lote/detalhe/45760", "029")</f>
      </c>
      <c r="B38" s="4" t="s">
        <f>=HYPERLINK("https://www.leilaoonline.net/lote/detalhe/45760", " Relógio Tissot PRC 200 Automático T0554301605700 - Suíço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=HYPERLINK("https://www.leilaoonline.net/lote/detalhe/45750", "031")</f>
      </c>
      <c r="B39" s="4" t="s">
        <f>=HYPERLINK("https://www.leilaoonline.net/lote/detalhe/45750", " Mesa/Maca Ginecológica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=HYPERLINK("https://www.leilaoonline.net/lote/detalhe/45781", "032")</f>
      </c>
      <c r="B40" s="4" t="s">
        <f>=HYPERLINK("https://www.leilaoonline.net/lote/detalhe/45781", " Lote com: 14 uni. Lava louças")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=HYPERLINK("https://www.leilaoonline.net/lote/detalhe/45767", "033")</f>
      </c>
      <c r="B41" s="4" t="s">
        <f>=HYPERLINK("https://www.leilaoonline.net/lote/detalhe/45767", " Lote com: 35 uni. Mangueiras de incêndio  tipo 2 ( 2.1/2 x 15m)  - Napoli, ribeirão das neves - 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=HYPERLINK("https://www.leilaoonline.net/lote/detalhe/45755", "034")</f>
      </c>
      <c r="B42" s="4" t="s">
        <f>=HYPERLINK("https://www.leilaoonline.net/lote/detalhe/45755", " Protetor de chumbo hospitalar móvel ( 181 x 57 cm - espessura 2.5)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=HYPERLINK("https://www.leilaoonline.net/lote/detalhe/45785", "035")</f>
      </c>
      <c r="B43" s="4" t="s">
        <f>=HYPERLINK("https://www.leilaoonline.net/lote/detalhe/45785", " Videogame Atari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=HYPERLINK("https://www.leilaoonline.net/lote/detalhe/45778", "036")</f>
      </c>
      <c r="B44" s="4" t="s">
        <f>=HYPERLINK("https://www.leilaoonline.net/lote/detalhe/45778", " Philips Respironics")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=HYPERLINK("https://www.leilaoonline.net/lote/detalhe/45780", "037")</f>
      </c>
      <c r="B45" s="4" t="s">
        <f>=HYPERLINK("https://www.leilaoonline.net/lote/detalhe/45780", " Teclado Yamaha Midi Keyboard CBX-K2 - funcionando ( sem fonte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=HYPERLINK("https://www.leilaoonline.net/lote/detalhe/45784", "038")</f>
      </c>
      <c r="B46" s="4" t="s">
        <f>=HYPERLINK("https://www.leilaoonline.net/lote/detalhe/45784", " Lote com: 43 uni. Grades em ferro fundido ( 79 x 16 cm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=HYPERLINK("https://www.leilaoonline.net/lote/detalhe/45788", "039")</f>
      </c>
      <c r="B47" s="4" t="s">
        <f>=HYPERLINK("https://www.leilaoonline.net/lote/detalhe/45788", " Lote com: Duas Rodas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=HYPERLINK("https://www.leilaoonline.net/lote/detalhe/45766", "040")</f>
      </c>
      <c r="B48" s="4" t="s">
        <f>=HYPERLINK("https://www.leilaoonline.net/lote/detalhe/45766", " Lote com: 2 uni. Impressora térmica e 2 uni teclados - ligando")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=HYPERLINK("https://www.leilaoonline.net/lote/detalhe/45805", "041")</f>
      </c>
      <c r="B49" s="4" t="s">
        <f>=HYPERLINK("https://www.leilaoonline.net/lote/detalhe/45805", " Máquina de moer carne -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=HYPERLINK("https://www.leilaoonline.net/lote/detalhe/45789", "042")</f>
      </c>
      <c r="B50" s="4" t="s">
        <f>=HYPERLINK("https://www.leilaoonline.net/lote/detalhe/45789", " Balance Stepper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=HYPERLINK("https://www.leilaoonline.net/lote/detalhe/45811", "043")</f>
      </c>
      <c r="B51" s="4" t="s">
        <f>=HYPERLINK("https://www.leilaoonline.net/lote/detalhe/45811", " Conjunto Gradiente Toca discos, toca fitas e toca cd´s ( 5) - Raro, funcionando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=HYPERLINK("https://www.leilaoonline.net/lote/detalhe/45787", "044")</f>
      </c>
      <c r="B52" s="4" t="s">
        <f>=HYPERLINK("https://www.leilaoonline.net/lote/detalhe/45787", " Rack Cygnus Profissional com 2 aparelhos ( 112 x 55 x 52 cm)")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=HYPERLINK("https://www.leilaoonline.net/lote/detalhe/45798", "045")</f>
      </c>
      <c r="B53" s="4" t="s">
        <f>=HYPERLINK("https://www.leilaoonline.net/lote/detalhe/45798", " Prancha de Ski 2 mts")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=HYPERLINK("https://www.leilaoonline.net/lote/detalhe/45792", "046")</f>
      </c>
      <c r="B54" s="4" t="s">
        <f>=HYPERLINK("https://www.leilaoonline.net/lote/detalhe/45792", " Coleção de Lps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=HYPERLINK("https://www.leilaoonline.net/lote/detalhe/45796", "047")</f>
      </c>
      <c r="B55" s="4" t="s">
        <f>=HYPERLINK("https://www.leilaoonline.net/lote/detalhe/45796", " Lava Louças Electrolux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=HYPERLINK("https://www.leilaoonline.net/lote/detalhe/45801", "048")</f>
      </c>
      <c r="B56" s="4" t="s">
        <f>=HYPERLINK("https://www.leilaoonline.net/lote/detalhe/45801", " Lote com: 10 enceradeiras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=HYPERLINK("https://www.leilaoonline.net/lote/detalhe/45817", "049")</f>
      </c>
      <c r="B57" s="4" t="s">
        <f>=HYPERLINK("https://www.leilaoonline.net/lote/detalhe/45817", " Relógio Kienzle Modelo 8 - Caixa em madeira - quartz original - restaurado")</f>
      </c>
      <c r="C57" s="4" t="inlineStr">
        <is>
          <t>Vendido</t>
        </is>
      </c>
      <c r="D57" s="4" t="inlineStr">
        <is>
          <t>6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=HYPERLINK("https://www.leilaoonline.net/lote/detalhe/45795", "050")</f>
      </c>
      <c r="B58" s="4" t="s">
        <f>=HYPERLINK("https://www.leilaoonline.net/lote/detalhe/45795", " Lote com: 2 uni. aparelhos de passar roupa portátil, 1 uni. ferro de passar e 1 uni. Aspirador de 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=HYPERLINK("https://www.leilaoonline.net/lote/detalhe/45813", "051")</f>
      </c>
      <c r="B59" s="4" t="s">
        <f>=HYPERLINK("https://www.leilaoonline.net/lote/detalhe/45813", " Lote com: Apróx. 1.840 Cds Variados")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=HYPERLINK("https://www.leilaoonline.net/lote/detalhe/45793", "052")</f>
      </c>
      <c r="B60" s="4" t="s">
        <f>=HYPERLINK("https://www.leilaoonline.net/lote/detalhe/45793", " Lote com: Apróx. 90 Parafusos para rede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=HYPERLINK("https://www.leilaoonline.net/lote/detalhe/45799", "053")</f>
      </c>
      <c r="B61" s="4" t="s">
        <f>=HYPERLINK("https://www.leilaoonline.net/lote/detalhe/45799", " Lote com: 2 uni. Máquina de tricô e crochê ( Singer e Brother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=HYPERLINK("https://www.leilaoonline.net/lote/detalhe/45791", "054")</f>
      </c>
      <c r="B62" s="4" t="s">
        <f>=HYPERLINK("https://www.leilaoonline.net/lote/detalhe/45791", " Cilindro para água quente em inox (1,37m altura)")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=HYPERLINK("https://www.leilaoonline.net/lote/detalhe/45797", "055")</f>
      </c>
      <c r="B63" s="4" t="s">
        <f>=HYPERLINK("https://www.leilaoonline.net/lote/detalhe/45797", " Pati Bike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=HYPERLINK("https://www.leilaoonline.net/lote/detalhe/45814", "056")</f>
      </c>
      <c r="B64" s="4" t="s">
        <f>=HYPERLINK("https://www.leilaoonline.net/lote/detalhe/45814", " Gravador de Rolo Pioneer RT/ 707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=HYPERLINK("https://www.leilaoonline.net/lote/detalhe/45790", "057")</f>
      </c>
      <c r="B65" s="4" t="s">
        <f>=HYPERLINK("https://www.leilaoonline.net/lote/detalhe/45790", " Video cassette Recorder JVC HR-3300U - Japones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=HYPERLINK("https://www.leilaoonline.net/lote/detalhe/45802", "058")</f>
      </c>
      <c r="B66" s="4" t="s">
        <f>=HYPERLINK("https://www.leilaoonline.net/lote/detalhe/45802", " Game Power Chip - Funcionando ( acompanha cabos, mouse e teclado)")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=HYPERLINK("https://www.leilaoonline.net/lote/detalhe/45800", "059")</f>
      </c>
      <c r="B67" s="4" t="s">
        <f>=HYPERLINK("https://www.leilaoonline.net/lote/detalhe/45800", " Tape de Rolo AKAI Modelo 400D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=HYPERLINK("https://www.leilaoonline.net/lote/detalhe/45812", "060")</f>
      </c>
      <c r="B68" s="4" t="s">
        <f>=HYPERLINK("https://www.leilaoonline.net/lote/detalhe/45812", " Lote com: 3 calculadoras Antigas Cássio")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=HYPERLINK("https://www.leilaoonline.net/lote/detalhe/45806", "061")</f>
      </c>
      <c r="B69" s="4" t="s">
        <f>=HYPERLINK("https://www.leilaoonline.net/lote/detalhe/45806", " Coleção de carrinhos super racers ( 12 carrinhos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=HYPERLINK("https://www.leilaoonline.net/lote/detalhe/45804", "062")</f>
      </c>
      <c r="B70" s="4" t="s">
        <f>=HYPERLINK("https://www.leilaoonline.net/lote/detalhe/45804", " Apple iMac antigo -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=HYPERLINK("https://www.leilaoonline.net/lote/detalhe/45815", "063")</f>
      </c>
      <c r="B71" s="4" t="s">
        <f>=HYPERLINK("https://www.leilaoonline.net/lote/detalhe/45815", " Coleção Carrinhos superior Racers ( 12 carrinhos)")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=HYPERLINK("https://www.leilaoonline.net/lote/detalhe/45810", "064")</f>
      </c>
      <c r="B72" s="4" t="s">
        <f>=HYPERLINK("https://www.leilaoonline.net/lote/detalhe/45810", " Cardápio autografado pela seleção brasileira de 1970 ( datado)")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=HYPERLINK("https://www.leilaoonline.net/lote/detalhe/45808", "065")</f>
      </c>
      <c r="B73" s="4" t="s">
        <f>=HYPERLINK("https://www.leilaoonline.net/lote/detalhe/45808", " Relógio de parede oitavado estilo inglês em madeira e vidro 37x37cm")</f>
      </c>
      <c r="C73" s="4" t="inlineStr">
        <is>
          <t>Vendido</t>
        </is>
      </c>
      <c r="D73" s="4" t="inlineStr">
        <is>
          <t>5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=HYPERLINK("https://www.leilaoonline.net/lote/detalhe/45803", "066")</f>
      </c>
      <c r="B74" s="4" t="s">
        <f>=HYPERLINK("https://www.leilaoonline.net/lote/detalhe/45803", " Carrinho Os Simpsons 2001 com som e falas ( 24x10x14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=HYPERLINK("https://www.leilaoonline.net/lote/detalhe/45819", "067")</f>
      </c>
      <c r="B75" s="4" t="s">
        <f>=HYPERLINK("https://www.leilaoonline.net/lote/detalhe/45819", " Lote com: Apróx. 425 DVDs , 47 Blu-ray, 39 Box e 32 Jogos para PC")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=HYPERLINK("https://www.leilaoonline.net/lote/detalhe/45818", "068")</f>
      </c>
      <c r="B76" s="4" t="s">
        <f>=HYPERLINK("https://www.leilaoonline.net/lote/detalhe/45818", " Escultura Sucupira em madeira ( 78cm)")</f>
      </c>
      <c r="C76" s="4" t="inlineStr">
        <is>
          <t>Vendido</t>
        </is>
      </c>
      <c r="D76" s="4" t="inlineStr">
        <is>
          <t>2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=HYPERLINK("https://www.leilaoonline.net/lote/detalhe/45816", "069")</f>
      </c>
      <c r="B77" s="4" t="s">
        <f>=HYPERLINK("https://www.leilaoonline.net/lote/detalhe/45816", " Lote com: Apróx. 26 máquinas de escrever e 3 mimiográfos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=HYPERLINK("https://www.leilaoonline.net/lote/detalhe/45825", "070")</f>
      </c>
      <c r="B78" s="4" t="s">
        <f>=HYPERLINK("https://www.leilaoonline.net/lote/detalhe/45825", " Lote com: 2 uni. Máquina de tricô e crochê ( Lanofix e Elgin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=HYPERLINK("https://www.leilaoonline.net/lote/detalhe/45807", "071")</f>
      </c>
      <c r="B79" s="4" t="s">
        <f>=HYPERLINK("https://www.leilaoonline.net/lote/detalhe/45807", " Lote com: Cadeiras de exame, balanças de precisão e produtos de laboratório ( 22 itens)")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=HYPERLINK("https://www.leilaoonline.net/lote/detalhe/45809", "072")</f>
      </c>
      <c r="B80" s="4" t="s">
        <f>=HYPERLINK("https://www.leilaoonline.net/lote/detalhe/45809", " Lote com: Balança de precisão, balança de 300kg, 8 balanças de 150kg")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=HYPERLINK("https://www.leilaoonline.net/lote/detalhe/45820", "073")</f>
      </c>
      <c r="B81" s="4" t="s">
        <f>=HYPERLINK("https://www.leilaoonline.net/lote/detalhe/45820", " Lote com: 3 máquinas de trico e crochê ( Lanofix, Elgin e Singer)")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=HYPERLINK("https://www.leilaoonline.net/lote/detalhe/45822", "074")</f>
      </c>
      <c r="B82" s="4" t="s">
        <f>=HYPERLINK("https://www.leilaoonline.net/lote/detalhe/45822", " Mesa de Sinuca Bruwsuisk ( 2.80 x 1.52 m - desmontada)")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=HYPERLINK("https://www.leilaoonline.net/lote/detalhe/45830", "075")</f>
      </c>
      <c r="B83" s="4" t="s">
        <f>=HYPERLINK("https://www.leilaoonline.net/lote/detalhe/45830", " Boneca Antiga Mãezinha - falta bebê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=HYPERLINK("https://www.leilaoonline.net/lote/detalhe/45827", "076")</f>
      </c>
      <c r="B84" s="4" t="s">
        <f>=HYPERLINK("https://www.leilaoonline.net/lote/detalhe/45827", " Coleção de gravações de programas antigos de tv aberta anos 70 e 80 ( filmes telejornais programas de tv seriados)")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=HYPERLINK("https://www.leilaoonline.net/lote/detalhe/45833", "077")</f>
      </c>
      <c r="B85" s="4" t="s">
        <f>=HYPERLINK("https://www.leilaoonline.net/lote/detalhe/45833", " Coleção de Apróx. 2.000 livros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=HYPERLINK("https://www.leilaoonline.net/lote/detalhe/45834", "078")</f>
      </c>
      <c r="B86" s="4" t="s">
        <f>=HYPERLINK("https://www.leilaoonline.net/lote/detalhe/45834", " Ânfora européia em porcelana com pintura a mão, guarnição em bronze ( 43cm) - Rio de janeiro - RJ")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=HYPERLINK("https://www.leilaoonline.net/lote/detalhe/45824", "081")</f>
      </c>
      <c r="B87" s="4" t="s">
        <f>=HYPERLINK("https://www.leilaoonline.net/lote/detalhe/45824", " Lote com: 1 uni. Bandeja redonda metal prateado ( 25cm diam.) 1 bule, 1 açucareiro, 2 coadores de chá.")</f>
      </c>
      <c r="C87" s="4" t="inlineStr">
        <is>
          <t>Vendido</t>
        </is>
      </c>
      <c r="D87" s="4" t="inlineStr">
        <is>
          <t>8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=HYPERLINK("https://www.leilaoonline.net/lote/detalhe/45837", "082")</f>
      </c>
      <c r="B88" s="4" t="s">
        <f>=HYPERLINK("https://www.leilaoonline.net/lote/detalhe/45837", " Lote com: apróx. 100kg de sucata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=HYPERLINK("https://www.leilaoonline.net/lote/detalhe/45831", "083")</f>
      </c>
      <c r="B89" s="4" t="s">
        <f>=HYPERLINK("https://www.leilaoonline.net/lote/detalhe/45831", " Lote com: 2 uni. Estufa de esterilização e 3 uni. Lava louças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=HYPERLINK("https://www.leilaoonline.net/lote/detalhe/45865", "084")</f>
      </c>
      <c r="B90" s="4" t="s">
        <f>=HYPERLINK("https://www.leilaoonline.net/lote/detalhe/45865", " Esteira R2 - Não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=HYPERLINK("https://www.leilaoonline.net/lote/detalhe/45898", "085")</f>
      </c>
      <c r="B91" s="4" t="s">
        <f>=HYPERLINK("https://www.leilaoonline.net/lote/detalhe/45898", " Lote com: 2 um. Macas, 2 uni prateleiras, 1 uni. Porta chinelos e 3 uni. Balanças")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=HYPERLINK("https://www.leilaoonline.net/lote/detalhe/45874", "086")</f>
      </c>
      <c r="B92" s="4" t="s">
        <f>=HYPERLINK("https://www.leilaoonline.net/lote/detalhe/45874", " Lote com: Peças e quadro em alumínio de bicicleta")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=HYPERLINK("https://www.leilaoonline.net/lote/detalhe/45864", "087")</f>
      </c>
      <c r="B93" s="4" t="s">
        <f>=HYPERLINK("https://www.leilaoonline.net/lote/detalhe/45864", " Aparelhos de odontologia")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=HYPERLINK("https://www.leilaoonline.net/lote/detalhe/45882", "088")</f>
      </c>
      <c r="B94" s="4" t="s">
        <f>=HYPERLINK("https://www.leilaoonline.net/lote/detalhe/45882", " Conjunto de relógios em resina ( 16x8 e 35x18x14 cm) ")</f>
      </c>
      <c r="C94" s="4" t="inlineStr">
        <is>
          <t>Vendido</t>
        </is>
      </c>
      <c r="D94" s="4" t="inlineStr">
        <is>
          <t>5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=HYPERLINK("https://www.leilaoonline.net/lote/detalhe/45896", "089")</f>
      </c>
      <c r="B95" s="4" t="s">
        <f>=HYPERLINK("https://www.leilaoonline.net/lote/detalhe/45896", " Lote com: 41 uni. Telefones , 5 uni. Modens e 33 uni. Bobinas de fax")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=HYPERLINK("https://www.leilaoonline.net/lote/detalhe/45892", "090")</f>
      </c>
      <c r="B96" s="4" t="s">
        <f>=HYPERLINK("https://www.leilaoonline.net/lote/detalhe/45892", " Quadro de parede")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=HYPERLINK("https://www.leilaoonline.net/lote/detalhe/45876", "091")</f>
      </c>
      <c r="B97" s="4" t="s">
        <f>=HYPERLINK("https://www.leilaoonline.net/lote/detalhe/45876", " Lote com 8 impressoras matriciais")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=HYPERLINK("https://www.leilaoonline.net/lote/detalhe/45877", "092")</f>
      </c>
      <c r="B98" s="4" t="s">
        <f>=HYPERLINK("https://www.leilaoonline.net/lote/detalhe/45877", " Boneca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=HYPERLINK("https://www.leilaoonline.net/lote/detalhe/45869", "093")</f>
      </c>
      <c r="B99" s="4" t="s">
        <f>=HYPERLINK("https://www.leilaoonline.net/lote/detalhe/45869", " Boneca estrela")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=HYPERLINK("https://www.leilaoonline.net/lote/detalhe/45861", "094")</f>
      </c>
      <c r="B100" s="4" t="s">
        <f>=HYPERLINK("https://www.leilaoonline.net/lote/detalhe/45861", " Utensílios de cozinha")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=HYPERLINK("https://www.leilaoonline.net/lote/detalhe/45871", "095")</f>
      </c>
      <c r="B101" s="4" t="s">
        <f>=HYPERLINK("https://www.leilaoonline.net/lote/detalhe/45871", " Candelabro 5 velas - elaborado em prata 90")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1.050,00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=HYPERLINK("https://www.leilaoonline.net/lote/detalhe/45872", "096")</f>
      </c>
      <c r="B102" s="4" t="s">
        <f>=HYPERLINK("https://www.leilaoonline.net/lote/detalhe/45872", " Antigo relógio de parede com caixa em madeira nobre ( 37x 22cm )")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=HYPERLINK("https://www.leilaoonline.net/lote/detalhe/45894", "097")</f>
      </c>
      <c r="B103" s="4" t="s">
        <f>=HYPERLINK("https://www.leilaoonline.net/lote/detalhe/45894", " Candelabro 3 velas espessurado a prata inglesa ( 46cm)")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=HYPERLINK("https://www.leilaoonline.net/lote/detalhe/45883", "098")</f>
      </c>
      <c r="B104" s="4" t="s">
        <f>=HYPERLINK("https://www.leilaoonline.net/lote/detalhe/45883", " Jogo de 4 uni. Calotas de chevrolet Opala")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=HYPERLINK("https://www.leilaoonline.net/lote/detalhe/45867", "099")</f>
      </c>
      <c r="B105" s="4" t="s">
        <f>=HYPERLINK("https://www.leilaoonline.net/lote/detalhe/45867", " Telefone em madeira déc. 70 ( 58cm)")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=HYPERLINK("https://www.leilaoonline.net/lote/detalhe/45885", "100")</f>
      </c>
      <c r="B106" s="4" t="s">
        <f>=HYPERLINK("https://www.leilaoonline.net/lote/detalhe/45885", " Lote com: caixas de som e video cassetes e dvd")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=HYPERLINK("https://www.leilaoonline.net/lote/detalhe/45897", "101")</f>
      </c>
      <c r="B107" s="4" t="s">
        <f>=HYPERLINK("https://www.leilaoonline.net/lote/detalhe/45897", " Lote com: caixas de som e video cassetes e dvd")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=HYPERLINK("https://www.leilaoonline.net/lote/detalhe/45884", "102")</f>
      </c>
      <c r="B108" s="4" t="s">
        <f>=HYPERLINK("https://www.leilaoonline.net/lote/detalhe/45884", " Faca gaúcha")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=HYPERLINK("https://www.leilaoonline.net/lote/detalhe/45889", "103")</f>
      </c>
      <c r="B109" s="4" t="s">
        <f>=HYPERLINK("https://www.leilaoonline.net/lote/detalhe/45889", " lote com: 4 uni. Relógios de mesa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=HYPERLINK("https://www.leilaoonline.net/lote/detalhe/45891", "104")</f>
      </c>
      <c r="B110" s="4" t="s">
        <f>=HYPERLINK("https://www.leilaoonline.net/lote/detalhe/45891", " Centro de mesa Oval em metal")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=HYPERLINK("https://www.leilaoonline.net/lote/detalhe/45886", "105")</f>
      </c>
      <c r="B111" s="4" t="s">
        <f>=HYPERLINK("https://www.leilaoonline.net/lote/detalhe/45886", " Estátua em Bronze banhado a cobre em apoio de madeira ( 23x40x7 cm)")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=HYPERLINK("https://www.leilaoonline.net/lote/detalhe/45890", "106")</f>
      </c>
      <c r="B112" s="4" t="s">
        <f>=HYPERLINK("https://www.leilaoonline.net/lote/detalhe/45890", " Candelabro 3 velas em metal ( 25x 33cm)")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=HYPERLINK("https://www.leilaoonline.net/lote/detalhe/45863", "107")</f>
      </c>
      <c r="B113" s="4" t="s">
        <f>=HYPERLINK("https://www.leilaoonline.net/lote/detalhe/45863", " Prato decorativo em metal ( 2.5 x 33.5 cm)")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=HYPERLINK("https://www.leilaoonline.net/lote/detalhe/45887", "108")</f>
      </c>
      <c r="B114" s="4" t="s">
        <f>=HYPERLINK("https://www.leilaoonline.net/lote/detalhe/45887", " Escultura em Bronze ( 17.5 x 36 x 31 cm)")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=HYPERLINK("https://www.leilaoonline.net/lote/detalhe/45880", "109")</f>
      </c>
      <c r="B115" s="4" t="s">
        <f>=HYPERLINK("https://www.leilaoonline.net/lote/detalhe/45880", " Rechaud retangular de metal banhado a prata ( 25x 38 x 26 cm)")</f>
      </c>
      <c r="C115" s="4" t="inlineStr">
        <is>
          <t>Não vendido</t>
        </is>
      </c>
      <c r="D115" s="4" t="inlineStr">
        <is>
          <t>15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=HYPERLINK("https://www.leilaoonline.net/lote/detalhe/45878", "110")</f>
      </c>
      <c r="B116" s="4" t="s">
        <f>=HYPERLINK("https://www.leilaoonline.net/lote/detalhe/45878", " Kit barsa curso de inglês ( 34 x 31 x 21 cm)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=HYPERLINK("https://www.leilaoonline.net/lote/detalhe/45879", "111")</f>
      </c>
      <c r="B117" s="4" t="s">
        <f>=HYPERLINK("https://www.leilaoonline.net/lote/detalhe/45879", " Cabine UV para unha")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=HYPERLINK("https://www.leilaoonline.net/lote/detalhe/45893", "112")</f>
      </c>
      <c r="B118" s="4" t="s">
        <f>=HYPERLINK("https://www.leilaoonline.net/lote/detalhe/45893", " Baixela de chá e café em Inox ( 6 peças)")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=HYPERLINK("https://www.leilaoonline.net/lote/detalhe/45868", "113")</f>
      </c>
      <c r="B119" s="4" t="s">
        <f>=HYPERLINK("https://www.leilaoonline.net/lote/detalhe/45868", " Licoreira européia em cristal ( 23cm)")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=HYPERLINK("https://www.leilaoonline.net/lote/detalhe/45875", "114")</f>
      </c>
      <c r="B120" s="4" t="s">
        <f>=HYPERLINK("https://www.leilaoonline.net/lote/detalhe/45875", " Lote com 7 porta copos em vidro")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=HYPERLINK("https://www.leilaoonline.net/lote/detalhe/45862", "115")</f>
      </c>
      <c r="B121" s="4" t="s">
        <f>=HYPERLINK("https://www.leilaoonline.net/lote/detalhe/45862", " Projetor Sankyo super 8 Sound 700 com 1 carretel")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=HYPERLINK("https://www.leilaoonline.net/lote/detalhe/45866", "116")</f>
      </c>
      <c r="B122" s="4" t="s">
        <f>=HYPERLINK("https://www.leilaoonline.net/lote/detalhe/45866", " Centro de mesa em prata 90 ( 55 x 18 cm)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1.350,00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=HYPERLINK("https://www.leilaoonline.net/lote/detalhe/45888", "117")</f>
      </c>
      <c r="B123" s="4" t="s">
        <f>=HYPERLINK("https://www.leilaoonline.net/lote/detalhe/45888", " Katana com suporte em madeira ( 50cm)")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=HYPERLINK("https://www.leilaoonline.net/lote/detalhe/45873", "118")</f>
      </c>
      <c r="B124" s="4" t="s">
        <f>=HYPERLINK("https://www.leilaoonline.net/lote/detalhe/45873", " Peça judaica ( 27 x 10 cm)")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=HYPERLINK("https://www.leilaoonline.net/lote/detalhe/45895", "119")</f>
      </c>
      <c r="B125" s="4" t="s">
        <f>=HYPERLINK("https://www.leilaoonline.net/lote/detalhe/45895", " Escultura Em Bronze ( 24 x 16.5 cm)")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=HYPERLINK("https://www.leilaoonline.net/lote/detalhe/45899", "120")</f>
      </c>
      <c r="B126" s="4" t="s">
        <f>=HYPERLINK("https://www.leilaoonline.net/lote/detalhe/45899", " Revólver de espoleta - Zar Colt em metal e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=HYPERLINK("https://www.leilaoonline.net/lote/detalhe/45881", "121")</f>
      </c>
      <c r="B127" s="4" t="s">
        <f>=HYPERLINK("https://www.leilaoonline.net/lote/detalhe/45881", " Projetor Eumig Mark s 807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=HYPERLINK("https://www.leilaoonline.net/lote/detalhe/45870", "122")</f>
      </c>
      <c r="B128" s="4" t="s">
        <f>=HYPERLINK("https://www.leilaoonline.net/lote/detalhe/45870", " Babá eletrônica KidShine - umidificador infantil Techline - Massageador Pessoal MI - 3000")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=HYPERLINK("https://www.leilaoonline.net/lote/detalhe/46101", "123")</f>
      </c>
      <c r="B129" s="4" t="s">
        <f>=HYPERLINK("https://www.leilaoonline.net/lote/detalhe/46101", " Relógio despertador de máquina à corda BW em caixa de joaninha")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=HYPERLINK("https://www.leilaoonline.net/lote/detalhe/46088", "124")</f>
      </c>
      <c r="B130" s="4" t="s">
        <f>=HYPERLINK("https://www.leilaoonline.net/lote/detalhe/46088", " Fruteira em Bronze e porcelana com arabescos em Ouro ( 16 x 25 x 20 cm)")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=HYPERLINK("https://www.leilaoonline.net/lote/detalhe/46082", "125")</f>
      </c>
      <c r="B131" s="4" t="s">
        <f>=HYPERLINK("https://www.leilaoonline.net/lote/detalhe/46082", " Centro de mesa em prata 90 ( 5 x 26 x 17 cm)")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=HYPERLINK("https://www.leilaoonline.net/lote/detalhe/46081", "126")</f>
      </c>
      <c r="B132" s="4" t="s">
        <f>=HYPERLINK("https://www.leilaoonline.net/lote/detalhe/46081", " Aparelho de ultrassom compact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=HYPERLINK("https://www.leilaoonline.net/lote/detalhe/46085", "127")</f>
      </c>
      <c r="B133" s="4" t="s">
        <f>=HYPERLINK("https://www.leilaoonline.net/lote/detalhe/46085", " Estátua importada de resina ( 37cm)")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=HYPERLINK("https://www.leilaoonline.net/lote/detalhe/46084", "128")</f>
      </c>
      <c r="B134" s="4" t="s">
        <f>=HYPERLINK("https://www.leilaoonline.net/lote/detalhe/46084", " Lote com: 2 uni. Filtro de porcelana antigo")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=HYPERLINK("https://www.leilaoonline.net/lote/detalhe/46079", "129")</f>
      </c>
      <c r="B135" s="4" t="s">
        <f>=HYPERLINK("https://www.leilaoonline.net/lote/detalhe/46079", " Lote com: 2 uni. Filtro de porcelana antigo")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=HYPERLINK("https://www.leilaoonline.net/lote/detalhe/46087", "130")</f>
      </c>
      <c r="B136" s="4" t="s">
        <f>=HYPERLINK("https://www.leilaoonline.net/lote/detalhe/46087", " Lote com: Ciaxas de som, toca cds e toca fitas, videocassete , videoke, etc.")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=HYPERLINK("https://www.leilaoonline.net/lote/detalhe/46090", "131")</f>
      </c>
      <c r="B137" s="4" t="s">
        <f>=HYPERLINK("https://www.leilaoonline.net/lote/detalhe/46090", " Aparelho de café em metal espessurado a prata. 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=HYPERLINK("https://www.leilaoonline.net/lote/detalhe/46114", "132")</f>
      </c>
      <c r="B138" s="4" t="s">
        <f>=HYPERLINK("https://www.leilaoonline.net/lote/detalhe/46114", " Luminária de mesa em porcenala")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=HYPERLINK("https://www.leilaoonline.net/lote/detalhe/46092", "133")</f>
      </c>
      <c r="B139" s="4" t="s">
        <f>=HYPERLINK("https://www.leilaoonline.net/lote/detalhe/46092", " Luminária de móvel anos 50/60 em Resina ( 43cm)")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=HYPERLINK("https://www.leilaoonline.net/lote/detalhe/46076", "134")</f>
      </c>
      <c r="B140" s="4" t="s">
        <f>=HYPERLINK("https://www.leilaoonline.net/lote/detalhe/46076", " Luminária italiana em resina ( 73cm)")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=HYPERLINK("https://www.leilaoonline.net/lote/detalhe/46093", "135")</f>
      </c>
      <c r="B141" s="4" t="s">
        <f>=HYPERLINK("https://www.leilaoonline.net/lote/detalhe/46093", " Lote com: Sete peças diversas em Metal espessurado à prata")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=HYPERLINK("https://www.leilaoonline.net/lote/detalhe/46094", "136")</f>
      </c>
      <c r="B142" s="4" t="s">
        <f>=HYPERLINK("https://www.leilaoonline.net/lote/detalhe/46094", " Candelabro para 5 velas em metal espessurado à prata ( 40 x 25 x 21cm)")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=HYPERLINK("https://www.leilaoonline.net/lote/detalhe/46096", "137")</f>
      </c>
      <c r="B143" s="4" t="s">
        <f>=HYPERLINK("https://www.leilaoonline.net/lote/detalhe/46096", " Máquina de costura Alemã, manual , Richter - vesta")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=HYPERLINK("https://www.leilaoonline.net/lote/detalhe/46108", "138")</f>
      </c>
      <c r="B144" s="4" t="s">
        <f>=HYPERLINK("https://www.leilaoonline.net/lote/detalhe/46108", " Loud - css - Speaker selector")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=HYPERLINK("https://www.leilaoonline.net/lote/detalhe/46103", "139")</f>
      </c>
      <c r="B145" s="4" t="s">
        <f>=HYPERLINK("https://www.leilaoonline.net/lote/detalhe/46103", " Faca gaúcha")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=HYPERLINK("https://www.leilaoonline.net/lote/detalhe/46086", "140")</f>
      </c>
      <c r="B146" s="4" t="s">
        <f>=HYPERLINK("https://www.leilaoonline.net/lote/detalhe/46086", " Lote com: Apróx. 720 carreteis de linhas de costuras vários tipos e modelos")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=HYPERLINK("https://www.leilaoonline.net/lote/detalhe/46106", "141")</f>
      </c>
      <c r="B147" s="4" t="s">
        <f>=HYPERLINK("https://www.leilaoonline.net/lote/detalhe/46106", " Lote com: Apróx. 199 zípers vários tipos e tamanhos")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=HYPERLINK("https://www.leilaoonline.net/lote/detalhe/46095", "142")</f>
      </c>
      <c r="B148" s="4" t="s">
        <f>=HYPERLINK("https://www.leilaoonline.net/lote/detalhe/46095", " Escova Hairmax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=HYPERLINK("https://www.leilaoonline.net/lote/detalhe/46100", "143")</f>
      </c>
      <c r="B149" s="4" t="s">
        <f>=HYPERLINK("https://www.leilaoonline.net/lote/detalhe/46100", " Videogame portátil Grande Prix Racing - funcionando ( raridade)")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=HYPERLINK("https://www.leilaoonline.net/lote/detalhe/46107", "144")</f>
      </c>
      <c r="B150" s="4" t="s">
        <f>=HYPERLINK("https://www.leilaoonline.net/lote/detalhe/46107", " Projetor Sanyo PLC-200PM - Funcionando")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=HYPERLINK("https://www.leilaoonline.net/lote/detalhe/46097", "145")</f>
      </c>
      <c r="B151" s="4" t="s">
        <f>=HYPERLINK("https://www.leilaoonline.net/lote/detalhe/46097", " Toca disco Gradiente Garrand S-125")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=HYPERLINK("https://www.leilaoonline.net/lote/detalhe/46098", "146")</f>
      </c>
      <c r="B152" s="4" t="s">
        <f>=HYPERLINK("https://www.leilaoonline.net/lote/detalhe/46098", " Antigo Pé de máquina Singer")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=HYPERLINK("https://www.leilaoonline.net/lote/detalhe/46091", "147")</f>
      </c>
      <c r="B153" s="4" t="s">
        <f>=HYPERLINK("https://www.leilaoonline.net/lote/detalhe/46091", "  Mega drive Sega")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=HYPERLINK("https://www.leilaoonline.net/lote/detalhe/46078", "148")</f>
      </c>
      <c r="B154" s="4" t="s">
        <f>=HYPERLINK("https://www.leilaoonline.net/lote/detalhe/46078", " Lote com 6 jogos originais play station 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=HYPERLINK("https://www.leilaoonline.net/lote/detalhe/46083", "149")</f>
      </c>
      <c r="B155" s="4" t="s">
        <f>=HYPERLINK("https://www.leilaoonline.net/lote/detalhe/46083", " Coleção Bonecos Ufc ( 25 bonecos 19cm altura)")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=HYPERLINK("https://www.leilaoonline.net/lote/detalhe/46075", "150")</f>
      </c>
      <c r="B156" s="4" t="s">
        <f>=HYPERLINK("https://www.leilaoonline.net/lote/detalhe/46075", " Videogame wii com acessórios jogo guitar hero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=HYPERLINK("https://www.leilaoonline.net/lote/detalhe/46077", "151")</f>
      </c>
      <c r="B157" s="4" t="s">
        <f>=HYPERLINK("https://www.leilaoonline.net/lote/detalhe/46077", " Carrinho musical estrela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=HYPERLINK("https://www.leilaoonline.net/lote/detalhe/46121", "152")</f>
      </c>
      <c r="B158" s="4" t="s">
        <f>=HYPERLINK("https://www.leilaoonline.net/lote/detalhe/46121", " Trenzinho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=HYPERLINK("https://www.leilaoonline.net/lote/detalhe/46116", "153")</f>
      </c>
      <c r="B159" s="4" t="s">
        <f>=HYPERLINK("https://www.leilaoonline.net/lote/detalhe/46116", " Videogame Portátil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=HYPERLINK("https://www.leilaoonline.net/lote/detalhe/46102", "154")</f>
      </c>
      <c r="B160" s="4" t="s">
        <f>=HYPERLINK("https://www.leilaoonline.net/lote/detalhe/46102", " Brinquedo casa da Barbie dos sonhos")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=HYPERLINK("https://www.leilaoonline.net/lote/detalhe/46099", "155")</f>
      </c>
      <c r="B161" s="4" t="s">
        <f>=HYPERLINK("https://www.leilaoonline.net/lote/detalhe/46099", " Boneco Gato Guerreiro ( 26cm)")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=HYPERLINK("https://www.leilaoonline.net/lote/detalhe/46080", "156")</f>
      </c>
      <c r="B162" s="4" t="s">
        <f>=HYPERLINK("https://www.leilaoonline.net/lote/detalhe/46080", " Lote com: 3 relógios de bolso de metal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=HYPERLINK("https://www.leilaoonline.net/lote/detalhe/46089", "157")</f>
      </c>
      <c r="B163" s="4" t="s">
        <f>=HYPERLINK("https://www.leilaoonline.net/lote/detalhe/46089", " Bule em metal espessurado à prata DAREL BERRD ( 20cm)")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450,00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=HYPERLINK("https://www.leilaoonline.net/lote/detalhe/46109", "158")</f>
      </c>
      <c r="B164" s="4" t="s">
        <f>=HYPERLINK("https://www.leilaoonline.net/lote/detalhe/46109", " Duplicador de "Slite Ohnar Zoom Reverser Japan", 16x8x,6,5cm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=HYPERLINK("https://www.leilaoonline.net/lote/detalhe/46110", "159")</f>
      </c>
      <c r="B165" s="4" t="s">
        <f>=HYPERLINK("https://www.leilaoonline.net/lote/detalhe/46110", " Lente Tamron 35-135mm 1:3.5-4.2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=HYPERLINK("https://www.leilaoonline.net/lote/detalhe/46115", "160")</f>
      </c>
      <c r="B166" s="4" t="s">
        <f>=HYPERLINK("https://www.leilaoonline.net/lote/detalhe/46115", " Antiga câmera fotográfica Nikon N2020 - AF, com lente AF Nikkor 50mm e case em couro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=HYPERLINK("https://www.leilaoonline.net/lote/detalhe/46124", "161")</f>
      </c>
      <c r="B167" s="4" t="s">
        <f>=HYPERLINK("https://www.leilaoonline.net/lote/detalhe/46124", " Relógio de parede em madeira ( 43x28x8 cm)")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=HYPERLINK("https://www.leilaoonline.net/lote/detalhe/46113", "162")</f>
      </c>
      <c r="B168" s="4" t="s">
        <f>=HYPERLINK("https://www.leilaoonline.net/lote/detalhe/46113", " Relógio de parede " cuco " HERWEG e madeira ( 29 x22 x 16 cm)")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750,00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=HYPERLINK("https://www.leilaoonline.net/lote/detalhe/46105", "163")</f>
      </c>
      <c r="B169" s="4" t="s">
        <f>=HYPERLINK("https://www.leilaoonline.net/lote/detalhe/46105", " Escultura em resina ( 64 x 15 x 15) - Rio de janeiro - RJ")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=HYPERLINK("https://www.leilaoonline.net/lote/detalhe/46122", "164")</f>
      </c>
      <c r="B170" s="4" t="s">
        <f>=HYPERLINK("https://www.leilaoonline.net/lote/detalhe/46122", " Castiçal em metal espessurado para 5 velas ( 36 x 32 x 34 cm) - RIO DE JANEIRO - RJ")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=HYPERLINK("https://www.leilaoonline.net/lote/detalhe/46117", "165")</f>
      </c>
      <c r="B171" s="4" t="s">
        <f>=HYPERLINK("https://www.leilaoonline.net/lote/detalhe/46117", " Lente MINOLTA MC TELE ROKKOR - PE, 1:4.5, 200mm,")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=HYPERLINK("https://www.leilaoonline.net/lote/detalhe/46125", "166")</f>
      </c>
      <c r="B172" s="4" t="s">
        <f>=HYPERLINK("https://www.leilaoonline.net/lote/detalhe/46125", " Relógio masculino TOMMY HILFIGER water proof, 100% aço preto")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=HYPERLINK("https://www.leilaoonline.net/lote/detalhe/46104", "167")</f>
      </c>
      <c r="B173" s="4" t="s">
        <f>=HYPERLINK("https://www.leilaoonline.net/lote/detalhe/46104", " LENTE CANON MADE IN JAPAN PARA MÁQUINA FOTOGRÁFICA 100-200mm 1:5.6 S.C")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=HYPERLINK("https://www.leilaoonline.net/lote/detalhe/46112", "168")</f>
      </c>
      <c r="B174" s="4" t="s">
        <f>=HYPERLINK("https://www.leilaoonline.net/lote/detalhe/46112", " Bonecos Articulados banda kiss Mcfarlane toys 1988")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=HYPERLINK("https://www.leilaoonline.net/lote/detalhe/46120", "169")</f>
      </c>
      <c r="B175" s="4" t="s">
        <f>=HYPERLINK("https://www.leilaoonline.net/lote/detalhe/46120", " Lote com: 3 bules de coleção em metal espessurado à prata")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=HYPERLINK("https://www.leilaoonline.net/lote/detalhe/46111", "170")</f>
      </c>
      <c r="B176" s="4" t="s">
        <f>=HYPERLINK("https://www.leilaoonline.net/lote/detalhe/46111", " Câmera fotográfica Pentax, modelo ZX-10, 35 mm com objetiva 35-80 mm.")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=HYPERLINK("https://www.leilaoonline.net/lote/detalhe/46129", "171")</f>
      </c>
      <c r="B177" s="4" t="s">
        <f>=HYPERLINK("https://www.leilaoonline.net/lote/detalhe/46129", " Paliteiro Espessurado à prata ( 17cm)")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=HYPERLINK("https://www.leilaoonline.net/lote/detalhe/46127", "172")</f>
      </c>
      <c r="B178" s="4" t="s">
        <f>=HYPERLINK("https://www.leilaoonline.net/lote/detalhe/46127", " Câmera fotográfica Pentax, modelo ZX-10, 35 mm com objetiva 35-80 mm.")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=HYPERLINK("https://www.leilaoonline.net/lote/detalhe/46123", "173")</f>
      </c>
      <c r="B179" s="4" t="s">
        <f>=HYPERLINK("https://www.leilaoonline.net/lote/detalhe/46123", " Jarra Wolff para água espessurada à prata ( 20cm)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=HYPERLINK("https://www.leilaoonline.net/lote/detalhe/46126", "174")</f>
      </c>
      <c r="B180" s="4" t="s">
        <f>=HYPERLINK("https://www.leilaoonline.net/lote/detalhe/46126", " Relógio de bolso com funcionamento a bateria, de origem japonesa, da marca Majestron")</f>
      </c>
      <c r="C180" s="4" t="inlineStr">
        <is>
          <t>Vendido</t>
        </is>
      </c>
      <c r="D180" s="4" t="inlineStr">
        <is>
          <t>3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=HYPERLINK("https://www.leilaoonline.net/lote/detalhe/46132", "175")</f>
      </c>
      <c r="B181" s="4" t="s">
        <f>=HYPERLINK("https://www.leilaoonline.net/lote/detalhe/46132", " Travessa funda em metal espessurado a prata, fabricação Meridional e Sheffield")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=HYPERLINK("https://www.leilaoonline.net/lote/detalhe/46133", "176")</f>
      </c>
      <c r="B182" s="4" t="s">
        <f>=HYPERLINK("https://www.leilaoonline.net/lote/detalhe/46133", " Enciclopédia Britannia Great Books of the Western World, publicada pela Encyclopedia Britannia, Inc., Chicago, 1952. Encadernação de luxo com 49 volumes")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=HYPERLINK("https://www.leilaoonline.net/lote/detalhe/46130", "177")</f>
      </c>
      <c r="B183" s="4" t="s">
        <f>=HYPERLINK("https://www.leilaoonline.net/lote/detalhe/46130", " Lente TAMRON macro 80-200mm, 18cm")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=HYPERLINK("https://www.leilaoonline.net/lote/detalhe/46118", "178")</f>
      </c>
      <c r="B184" s="4" t="s">
        <f>=HYPERLINK("https://www.leilaoonline.net/lote/detalhe/46118", " Câmera japonesa da marca sony Cyber-shot modelo dsc f828 . Falta bateria. Acompanha carregador e case")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=HYPERLINK("https://www.leilaoonline.net/lote/detalhe/46119", "179")</f>
      </c>
      <c r="B185" s="4" t="s">
        <f>=HYPERLINK("https://www.leilaoonline.net/lote/detalhe/46119", " Antiga máquina fotográfioca da marca Yashica, modelo 635, década de 50.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=HYPERLINK("https://www.leilaoonline.net/lote/detalhe/46128", "180")</f>
      </c>
      <c r="B186" s="4" t="s">
        <f>=HYPERLINK("https://www.leilaoonline.net/lote/detalhe/46128", " TÊTE-A-TÊTE - Em metal e banho em prata, composto de bule, leiteira, açucareiro e bandeja.Total 4(quatro)Peças")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=HYPERLINK("https://www.leilaoonline.net/lote/detalhe/46131", "181")</f>
      </c>
      <c r="B187" s="4" t="s">
        <f>=HYPERLINK("https://www.leilaoonline.net/lote/detalhe/46131", " PHILCO, TELEJOGO - Antigo vídeo game executados em madeira, metal e plástico. Anos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=HYPERLINK("https://www.leilaoonline.net/lote/detalhe/46207", "182")</f>
      </c>
      <c r="B188" s="4" t="s">
        <f>=HYPERLINK("https://www.leilaoonline.net/lote/detalhe/46207", " FAMILY GAME - Antigo vídeo game com dois controles acondicionados em caixa de papelão original. Acompanham 2 cartuchos e cabo de energia")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=HYPERLINK("https://www.leilaoonline.net/lote/detalhe/46215", "183")</f>
      </c>
      <c r="B189" s="4" t="s">
        <f>=HYPERLINK("https://www.leilaoonline.net/lote/detalhe/46215", " lote com: 3 garrafas de vinho português ( lacradas)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=HYPERLINK("https://www.leilaoonline.net/lote/detalhe/46203", "184")</f>
      </c>
      <c r="B190" s="4" t="s">
        <f>=HYPERLINK("https://www.leilaoonline.net/lote/detalhe/46203", " Medalhão para coleção em metal espessurado a prata - RIO DE JANEIRO - RJ")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=HYPERLINK("https://www.leilaoonline.net/lote/detalhe/46218", "185")</f>
      </c>
      <c r="B191" s="4" t="s">
        <f>=HYPERLINK("https://www.leilaoonline.net/lote/detalhe/46218", " Barco chinês em Marfim")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=HYPERLINK("https://www.leilaoonline.net/lote/detalhe/46210", "186")</f>
      </c>
      <c r="B192" s="4" t="s">
        <f>=HYPERLINK("https://www.leilaoonline.net/lote/detalhe/46210", " Caixas de cavaleiros do Zodíaco ( 8 caixas)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=HYPERLINK("https://www.leilaoonline.net/lote/detalhe/46220", "187")</f>
      </c>
      <c r="B193" s="4" t="s">
        <f>=HYPERLINK("https://www.leilaoonline.net/lote/detalhe/46220", " Lente para Máquina fotográfica AUS JENA ( 23x13cm)")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=HYPERLINK("https://www.leilaoonline.net/lote/detalhe/46222", "188")</f>
      </c>
      <c r="B194" s="4" t="s">
        <f>=HYPERLINK("https://www.leilaoonline.net/lote/detalhe/46222", " Lente Soligor Japonesa com case")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=HYPERLINK("https://www.leilaoonline.net/lote/detalhe/46214", "189")</f>
      </c>
      <c r="B195" s="4" t="s">
        <f>=HYPERLINK("https://www.leilaoonline.net/lote/detalhe/46214", " Câmera fotográfica CARENA SX300 Com estojo e manual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=HYPERLINK("https://www.leilaoonline.net/lote/detalhe/46217", "190")</f>
      </c>
      <c r="B196" s="4" t="s">
        <f>=HYPERLINK("https://www.leilaoonline.net/lote/detalhe/46217", " Vaso em metal espessurado a prata ( 27cm)")</f>
      </c>
      <c r="C196" s="4" t="inlineStr">
        <is>
          <t>Não vendido</t>
        </is>
      </c>
      <c r="D196" s="4" t="inlineStr">
        <is>
          <t>7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=HYPERLINK("https://www.leilaoonline.net/lote/detalhe/46204", "191")</f>
      </c>
      <c r="B197" s="4" t="s">
        <f>=HYPERLINK("https://www.leilaoonline.net/lote/detalhe/46204", " Conjunto de Saleiro, pimenteiro e pimenta em grãos em metal espessurado a prata ")</f>
      </c>
      <c r="C197" s="4" t="inlineStr">
        <is>
          <t>Não vendido</t>
        </is>
      </c>
      <c r="D197" s="4" t="inlineStr">
        <is>
          <t>9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=HYPERLINK("https://www.leilaoonline.net/lote/detalhe/46213", "192")</f>
      </c>
      <c r="B198" s="4" t="s">
        <f>=HYPERLINK("https://www.leilaoonline.net/lote/detalhe/46213", " Máquina fotográfica Canon EOS 500 ( 9 x 13 x 14 cm)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=HYPERLINK("https://www.leilaoonline.net/lote/detalhe/46221", "193")</f>
      </c>
      <c r="B199" s="4" t="s">
        <f>=HYPERLINK("https://www.leilaoonline.net/lote/detalhe/46221", " Máquina de preencher cheque - Check - pronto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=HYPERLINK("https://www.leilaoonline.net/lote/detalhe/46206", "194")</f>
      </c>
      <c r="B200" s="4" t="s">
        <f>=HYPERLINK("https://www.leilaoonline.net/lote/detalhe/46206", " Lente Tamron for pentax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=HYPERLINK("https://www.leilaoonline.net/lote/detalhe/46211", "195")</f>
      </c>
      <c r="B201" s="4" t="s">
        <f>=HYPERLINK("https://www.leilaoonline.net/lote/detalhe/46211", " Philips respironics")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=HYPERLINK("https://www.leilaoonline.net/lote/detalhe/46208", "196")</f>
      </c>
      <c r="B202" s="4" t="s">
        <f>=HYPERLINK("https://www.leilaoonline.net/lote/detalhe/46208", " Câmera fotográfica Yashica-Mat japonesa")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=HYPERLINK("https://www.leilaoonline.net/lote/detalhe/46219", "197")</f>
      </c>
      <c r="B203" s="4" t="s">
        <f>=HYPERLINK("https://www.leilaoonline.net/lote/detalhe/46219", " Máquina Zenith 122k Com lente disparador flash e bolsa")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=HYPERLINK("https://www.leilaoonline.net/lote/detalhe/46216", "198")</f>
      </c>
      <c r="B204" s="4" t="s">
        <f>=HYPERLINK("https://www.leilaoonline.net/lote/detalhe/46216", " Gear VR com controle")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=HYPERLINK("https://www.leilaoonline.net/lote/detalhe/46212", "199")</f>
      </c>
      <c r="B205" s="4" t="s">
        <f>=HYPERLINK("https://www.leilaoonline.net/lote/detalhe/46212", " Lote com: 9 relógios de coleção")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=HYPERLINK("https://www.leilaoonline.net/lote/detalhe/46209", "200")</f>
      </c>
      <c r="B206" s="4" t="s">
        <f>=HYPERLINK("https://www.leilaoonline.net/lote/detalhe/46209", " Lote com: Peças antigas, rádios, toca fitas, relógios ( 44 itens)")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=HYPERLINK("https://www.leilaoonline.net/lote/detalhe/46205", "201")</f>
      </c>
      <c r="B207" s="4" t="s">
        <f>=HYPERLINK("https://www.leilaoonline.net/lote/detalhe/46205", " Lote com: computadores, notebooks, monitor, telefones, roteadores, xerox etc.")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=HYPERLINK("https://www.leilaoonline.net/lote/detalhe/46448", "202")</f>
      </c>
      <c r="B208" s="4" t="s">
        <f>=HYPERLINK("https://www.leilaoonline.net/lote/detalhe/46448", "Lote com: 2 uni. Relógio de pulso ( Monte Carlo e Specogna)")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=HYPERLINK("https://www.leilaoonline.net/lote/detalhe/46449", "203")</f>
      </c>
      <c r="B209" s="4" t="s">
        <f>=HYPERLINK("https://www.leilaoonline.net/lote/detalhe/46449", "Corrente fechada ( 32cm)")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=HYPERLINK("https://www.leilaoonline.net/lote/detalhe/46450", "204")</f>
      </c>
      <c r="B210" s="4" t="s">
        <f>=HYPERLINK("https://www.leilaoonline.net/lote/detalhe/46450", "Cálice espessurado a prata ( 18 x 12 cm)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=HYPERLINK("https://www.leilaoonline.net/lote/detalhe/46467", "205")</f>
      </c>
      <c r="B211" s="4" t="s">
        <f>=HYPERLINK("https://www.leilaoonline.net/lote/detalhe/46467", "Bandeja de metal dourado ( 38x29 cm) com açucareiro em metal (16cm)")</f>
      </c>
      <c r="C211" s="4" t="inlineStr">
        <is>
          <t>Vendido</t>
        </is>
      </c>
      <c r="D211" s="4" t="inlineStr">
        <is>
          <t>4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=HYPERLINK("https://www.leilaoonline.net/lote/detalhe/46468", "206")</f>
      </c>
      <c r="B212" s="4" t="s">
        <f>=HYPERLINK("https://www.leilaoonline.net/lote/detalhe/46468", "lote com: + 400 cards de campeonato de futebol italiano")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=HYPERLINK("https://www.leilaoonline.net/lote/detalhe/46469", "207")</f>
      </c>
      <c r="B213" s="4" t="s">
        <f>=HYPERLINK("https://www.leilaoonline.net/lote/detalhe/46469", "Câmera fotográfica Mercury II made in USA modelo CX serial 119709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=HYPERLINK("https://www.leilaoonline.net/lote/detalhe/46470", "208")</f>
      </c>
      <c r="B214" s="4" t="s">
        <f>=HYPERLINK("https://www.leilaoonline.net/lote/detalhe/46470", "Lote com: Bule , leiteira e cremeira em prata 90 Fracalanza")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=HYPERLINK("https://www.leilaoonline.net/lote/detalhe/46471", "209")</f>
      </c>
      <c r="B215" s="4" t="s">
        <f>=HYPERLINK("https://www.leilaoonline.net/lote/detalhe/46471", "Par de Bules em prata 90 ( 18 x 13 cm) - Sheffield")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=HYPERLINK("https://www.leilaoonline.net/lote/detalhe/46472", "210")</f>
      </c>
      <c r="B216" s="4" t="s">
        <f>=HYPERLINK("https://www.leilaoonline.net/lote/detalhe/46472", "Par de mini jarras em prata 90 (15 x16cm) - Original Wellner")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=HYPERLINK("https://www.leilaoonline.net/lote/detalhe/46473", "211")</f>
      </c>
      <c r="B217" s="4" t="s">
        <f>=HYPERLINK("https://www.leilaoonline.net/lote/detalhe/46473", "Par de jarras em prata 90 ( 16 x 16 cm) - Sheffield")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=HYPERLINK("https://www.leilaoonline.net/lote/detalhe/46474", "212")</f>
      </c>
      <c r="B218" s="4" t="s">
        <f>=HYPERLINK("https://www.leilaoonline.net/lote/detalhe/46474", "Par de bules em prata 90 ( 17 x 18cm) - Sheffield")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=HYPERLINK("https://www.leilaoonline.net/lote/detalhe/46475", "213")</f>
      </c>
      <c r="B219" s="4" t="s">
        <f>=HYPERLINK("https://www.leilaoonline.net/lote/detalhe/46475", "Jarra em Prata 90 ( 22 x23 cm)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=HYPERLINK("https://www.leilaoonline.net/lote/detalhe/46476", "214")</f>
      </c>
      <c r="B220" s="4" t="s">
        <f>=HYPERLINK("https://www.leilaoonline.net/lote/detalhe/46476", "Relógio Manoel Bernardes")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=HYPERLINK("https://www.leilaoonline.net/lote/detalhe/46477", "215")</f>
      </c>
      <c r="B221" s="4" t="s">
        <f>=HYPERLINK("https://www.leilaoonline.net/lote/detalhe/46477", "Par de remos")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=HYPERLINK("https://www.leilaoonline.net/lote/detalhe/46478", "216")</f>
      </c>
      <c r="B222" s="4" t="s">
        <f>=HYPERLINK("https://www.leilaoonline.net/lote/detalhe/46478", "Lote com: 30 conjuntos de calça e blusão - vários modelos e tamanhos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=HYPERLINK("https://www.leilaoonline.net/lote/detalhe/46479", "217")</f>
      </c>
      <c r="B223" s="4" t="s">
        <f>=HYPERLINK("https://www.leilaoonline.net/lote/detalhe/46479", "Relógio Mido Automatic Multifort")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=HYPERLINK("https://www.leilaoonline.net/lote/detalhe/46483", "218")</f>
      </c>
      <c r="B224" s="4" t="s">
        <f>=HYPERLINK("https://www.leilaoonline.net/lote/detalhe/46483", "Lote com: Rádios, toca fitas, grampeadors, tvs antigas, projetores ( 150 itens)")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=HYPERLINK("https://www.leilaoonline.net/lote/detalhe/46484", "219")</f>
      </c>
      <c r="B225" s="4" t="s">
        <f>=HYPERLINK("https://www.leilaoonline.net/lote/detalhe/46484", "Lote com: 70 petecas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=HYPERLINK("https://www.leilaoonline.net/lote/detalhe/46485", "220")</f>
      </c>
      <c r="B226" s="4" t="s">
        <f>=HYPERLINK("https://www.leilaoonline.net/lote/detalhe/46485", "Lote com: Balanças de precisão , aparelhos de laboratório, 300 presilhas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=HYPERLINK("https://www.leilaoonline.net/lote/detalhe/46486", "221")</f>
      </c>
      <c r="B227" s="4" t="s">
        <f>=HYPERLINK("https://www.leilaoonline.net/lote/detalhe/46486", "Lote com: máquina de moer carne, rolo de filmes, plástico e utensílios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=HYPERLINK("https://www.leilaoonline.net/lote/detalhe/46487", "222")</f>
      </c>
      <c r="B228" s="4" t="s">
        <f>=HYPERLINK("https://www.leilaoonline.net/lote/detalhe/46487", "Lote com: Vasilhas antigas , inox , esmaltada, porcelana (80 itens) 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=HYPERLINK("https://www.leilaoonline.net/lote/detalhe/46488", "223")</f>
      </c>
      <c r="B229" s="4" t="s">
        <f>=HYPERLINK("https://www.leilaoonline.net/lote/detalhe/46488", "Lote com: Máquinas registradoras, celulares, gravador, máquina fotográfica, picador de papel, projetor ( 26 itens)")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=HYPERLINK("https://www.leilaoonline.net/lote/detalhe/46489", "224")</f>
      </c>
      <c r="B230" s="4" t="s">
        <f>=HYPERLINK("https://www.leilaoonline.net/lote/detalhe/46489", "Lote com: 3 filmadoras antigas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=HYPERLINK("https://www.leilaoonline.net/lote/detalhe/46490", "225")</f>
      </c>
      <c r="B231" s="4" t="s">
        <f>=HYPERLINK("https://www.leilaoonline.net/lote/detalhe/46490", "Luminária de mesa antiga banhada a prata déc. 80")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=HYPERLINK("https://www.leilaoonline.net/lote/detalhe/46491", "226")</f>
      </c>
      <c r="B232" s="4" t="s">
        <f>=HYPERLINK("https://www.leilaoonline.net/lote/detalhe/46491", "Lote com: Cds curso de montagem, livros e fitas de idiomas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=HYPERLINK("https://www.leilaoonline.net/lote/detalhe/46492", "227")</f>
      </c>
      <c r="B233" s="4" t="s">
        <f>=HYPERLINK("https://www.leilaoonline.net/lote/detalhe/46492", "Coleção de cartões telefônicos - Apróx 2.500 cartões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=HYPERLINK("https://www.leilaoonline.net/lote/detalhe/46493", "228")</f>
      </c>
      <c r="B234" s="4" t="s">
        <f>=HYPERLINK("https://www.leilaoonline.net/lote/detalhe/46493", "Lote com 14 janelas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=HYPERLINK("https://www.leilaoonline.net/lote/detalhe/46494", "229")</f>
      </c>
      <c r="B235" s="4" t="s">
        <f>=HYPERLINK("https://www.leilaoonline.net/lote/detalhe/46494", "Lote com: 12 sacos de areia para gatos")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=HYPERLINK("https://www.leilaoonline.net/lote/detalhe/46495", "230")</f>
      </c>
      <c r="B236" s="4" t="s">
        <f>=HYPERLINK("https://www.leilaoonline.net/lote/detalhe/46495", "Vaso e bidê Déc 80")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=HYPERLINK("https://www.leilaoonline.net/lote/detalhe/46496", "231")</f>
      </c>
      <c r="B237" s="4" t="s">
        <f>=HYPERLINK("https://www.leilaoonline.net/lote/detalhe/46496", "Lote com: 5 uni. Bandeja de inox. ( 55 x 33 cm)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=HYPERLINK("https://www.leilaoonline.net/lote/detalhe/46497", "232")</f>
      </c>
      <c r="B238" s="4" t="s">
        <f>=HYPERLINK("https://www.leilaoonline.net/lote/detalhe/46497", "2 uni. Banquetas chipandelle déc. 40")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=HYPERLINK("https://www.leilaoonline.net/lote/detalhe/46498", "233")</f>
      </c>
      <c r="B239" s="4" t="s">
        <f>=HYPERLINK("https://www.leilaoonline.net/lote/detalhe/46498", "Mini tv Symphinic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=HYPERLINK("https://www.leilaoonline.net/lote/detalhe/46499", "234")</f>
      </c>
      <c r="B240" s="4" t="s">
        <f>=HYPERLINK("https://www.leilaoonline.net/lote/detalhe/46499", "Plataforma vibratória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=HYPERLINK("https://www.leilaoonline.net/lote/detalhe/46500", "235")</f>
      </c>
      <c r="B241" s="4" t="s">
        <f>=HYPERLINK("https://www.leilaoonline.net/lote/detalhe/46500", "Tv Mitsubishi com controle remoto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=HYPERLINK("https://www.leilaoonline.net/lote/detalhe/46501", "236")</f>
      </c>
      <c r="B242" s="4" t="s">
        <f>=HYPERLINK("https://www.leilaoonline.net/lote/detalhe/46501", "Antiga tv colorida Telefunken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=HYPERLINK("https://www.leilaoonline.net/lote/detalhe/46502", "237")</f>
      </c>
      <c r="B243" s="4" t="s">
        <f>=HYPERLINK("https://www.leilaoonline.net/lote/detalhe/46502", "Antiga tv Philco Deluxe 17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=HYPERLINK("https://www.leilaoonline.net/lote/detalhe/46503", "238")</f>
      </c>
      <c r="B244" s="4" t="s">
        <f>=HYPERLINK("https://www.leilaoonline.net/lote/detalhe/46503", "Tv antiga Semp Toshiba Max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=HYPERLINK("https://www.leilaoonline.net/lote/detalhe/46504", "239")</f>
      </c>
      <c r="B245" s="4" t="s">
        <f>=HYPERLINK("https://www.leilaoonline.net/lote/detalhe/46504", "Tv antiga Philips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=HYPERLINK("https://www.leilaoonline.net/lote/detalhe/46505", "240")</f>
      </c>
      <c r="B246" s="4" t="s">
        <f>=HYPERLINK("https://www.leilaoonline.net/lote/detalhe/46505", "Tv antiga Silver point japan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=HYPERLINK("https://www.leilaoonline.net/lote/detalhe/46506", "241")</f>
      </c>
      <c r="B247" s="4" t="s">
        <f>=HYPERLINK("https://www.leilaoonline.net/lote/detalhe/46506", "Tv antiga Sharp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=HYPERLINK("https://www.leilaoonline.net/lote/detalhe/46507", "242")</f>
      </c>
      <c r="B248" s="4" t="s">
        <f>=HYPERLINK("https://www.leilaoonline.net/lote/detalhe/46507", "Tv antiga Philips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=HYPERLINK("https://www.leilaoonline.net/lote/detalhe/46508", "243")</f>
      </c>
      <c r="B249" s="4" t="s">
        <f>=HYPERLINK("https://www.leilaoonline.net/lote/detalhe/46508", "Tv antiga Philco Ford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=HYPERLINK("https://www.leilaoonline.net/lote/detalhe/46509", "244")</f>
      </c>
      <c r="B250" s="4" t="s">
        <f>=HYPERLINK("https://www.leilaoonline.net/lote/detalhe/46509", "Tv Antiga Semp Toshiba Max collor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=HYPERLINK("https://www.leilaoonline.net/lote/detalhe/46510", "245")</f>
      </c>
      <c r="B251" s="4" t="s">
        <f>=HYPERLINK("https://www.leilaoonline.net/lote/detalhe/46510", "Lote com: 22 gravadores de DVD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=HYPERLINK("https://www.leilaoonline.net/lote/detalhe/46511", "246")</f>
      </c>
      <c r="B252" s="4" t="s">
        <f>=HYPERLINK("https://www.leilaoonline.net/lote/detalhe/46511", "Lote com 2 uni. Abajur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=HYPERLINK("https://www.leilaoonline.net/lote/detalhe/46517", "247")</f>
      </c>
      <c r="B253" s="4" t="s">
        <f>=HYPERLINK("https://www.leilaoonline.net/lote/detalhe/46517", "Kit laringoscópio c/ 3 Lâminas missouri com lanterna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=HYPERLINK("https://www.leilaoonline.net/lote/detalhe/46518", "248")</f>
      </c>
      <c r="B254" s="4" t="s">
        <f>=HYPERLINK("https://www.leilaoonline.net/lote/detalhe/46518", "Kit para café - 7 peças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=HYPERLINK("https://www.leilaoonline.net/lote/detalhe/46522", "249")</f>
      </c>
      <c r="B255" s="4" t="s">
        <f>=HYPERLINK("https://www.leilaoonline.net/lote/detalhe/46522", "Panela de pressão 5 litros meridional alumnox 18/10")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=HYPERLINK("https://www.leilaoonline.net/lote/detalhe/46524", "250")</f>
      </c>
      <c r="B256" s="4" t="s">
        <f>=HYPERLINK("https://www.leilaoonline.net/lote/detalhe/46524", "Boneco fofão ( 60cm)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=HYPERLINK("https://www.leilaoonline.net/lote/detalhe/46741", "251")</f>
      </c>
      <c r="B257" s="4" t="s">
        <f>=HYPERLINK("https://www.leilaoonline.net/lote/detalhe/46741", "Lote com: facas, porta mantientos, vasilhas ( 170 itens)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=HYPERLINK("https://www.leilaoonline.net/lote/detalhe/46743", "252")</f>
      </c>
      <c r="B258" s="4" t="s">
        <f>=HYPERLINK("https://www.leilaoonline.net/lote/detalhe/46743", "Lote com: 234 itens diveros")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=HYPERLINK("https://www.leilaoonline.net/lote/detalhe/46744", "253")</f>
      </c>
      <c r="B259" s="4" t="s">
        <f>=HYPERLINK("https://www.leilaoonline.net/lote/detalhe/46744", "Ferro Industrial Á Vapor Takara 110v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=HYPERLINK("https://www.leilaoonline.net/lote/detalhe/46745", "254")</f>
      </c>
      <c r="B260" s="4" t="s">
        <f>=HYPERLINK("https://www.leilaoonline.net/lote/detalhe/46745", "Conjunto para cama de casal importado")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=HYPERLINK("https://www.leilaoonline.net/lote/detalhe/45835", "301")</f>
      </c>
      <c r="B261" s="4" t="s">
        <f>=HYPERLINK("https://www.leilaoonline.net/lote/detalhe/45835", " Lote com: Jogo de 4 Rodas liga de alumínio ( Aro 15) - São Paulo")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1.000,00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=HYPERLINK("https://www.leilaoonline.net/lote/detalhe/45821", "302")</f>
      </c>
      <c r="B262" s="4" t="s">
        <f>=HYPERLINK("https://www.leilaoonline.net/lote/detalhe/45821", " Lote com: Jogo de 4 Rodas liga de alumínio ( Aro 15) - São Paulo")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=HYPERLINK("https://www.leilaoonline.net/lote/detalhe/45836", "303")</f>
      </c>
      <c r="B263" s="4" t="s">
        <f>=HYPERLINK("https://www.leilaoonline.net/lote/detalhe/45836", " Lote com: Jogo de 4 Rodas liga de alumínio ( Aro 15) - São Paulo")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=HYPERLINK("https://www.leilaoonline.net/lote/detalhe/45823", "304")</f>
      </c>
      <c r="B264" s="4" t="s">
        <f>=HYPERLINK("https://www.leilaoonline.net/lote/detalhe/45823", " Lote com: Jogo de 4 Rodas liga de alumínio ( Aro 15) - São Paulo")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=HYPERLINK("https://www.leilaoonline.net/lote/detalhe/45832", "305")</f>
      </c>
      <c r="B265" s="4" t="s">
        <f>=HYPERLINK("https://www.leilaoonline.net/lote/detalhe/45832", " Lote com: Jogo de 4 Rodas liga de alumínio ( Aro 15) - São Paulo")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1.000,00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=HYPERLINK("https://www.leilaoonline.net/lote/detalhe/45829", "306")</f>
      </c>
      <c r="B266" s="4" t="s">
        <f>=HYPERLINK("https://www.leilaoonline.net/lote/detalhe/45829", " Balcão refrigerado com pista fria - São Paulo")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=HYPERLINK("https://www.leilaoonline.net/lote/detalhe/45838", "307")</f>
      </c>
      <c r="B267" s="4" t="s">
        <f>=HYPERLINK("https://www.leilaoonline.net/lote/detalhe/45838", " Enceradeira - São Paulo")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=HYPERLINK("https://www.leilaoonline.net/lote/detalhe/45839", "401")</f>
      </c>
      <c r="B268" s="4" t="s">
        <f>=HYPERLINK("https://www.leilaoonline.net/lote/detalhe/45839", " Caminhão Ford Cargo 2428 E 2010/2011 C/ Munck 20 Hidrauguincho - funcionando - RJ - Campos dos Goytacazes")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120.000,00</t>
        </is>
      </c>
      <c r="F2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2026-07-01T11:08:45.00Z</dcterms:created>
  <dc:creator>Tellks Tecnologia</dc:creator>
  <cp:revision>0</cp:revision>
</cp:coreProperties>
</file>