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TANQUES DE INOX, SUCATAS HOSPITALARES, TROC. DE CALOR  MÁQ. E EQUIPAMENTOS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12/05/2020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=HYPERLINK("https://www.leilaoonline.net/lote/detalhe/47796", "001")</f>
      </c>
      <c r="B11" s="4" t="s">
        <f>=HYPERLINK("https://www.leilaoonline.net/lote/detalhe/47796", "ESTEIRA TRANSPORTADORA")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=HYPERLINK("https://www.leilaoonline.net/lote/detalhe/47805", "002")</f>
      </c>
      <c r="B12" s="4" t="s">
        <f>=HYPERLINK("https://www.leilaoonline.net/lote/detalhe/47805", "CARROCERIA DE FIBRA/ PORTA FERAMENTAS. Para caminhonete.")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=HYPERLINK("https://www.leilaoonline.net/lote/detalhe/47846", "003")</f>
      </c>
      <c r="B13" s="4" t="s">
        <f>=HYPERLINK("https://www.leilaoonline.net/lote/detalhe/47846", " REFRIGERADOR CHILLER")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=HYPERLINK("https://www.leilaoonline.net/lote/detalhe/47847", "004")</f>
      </c>
      <c r="B14" s="4" t="s">
        <f>=HYPERLINK("https://www.leilaoonline.net/lote/detalhe/47847", " REFRIGERADOR CHILLER")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=HYPERLINK("https://www.leilaoonline.net/lote/detalhe/47849", "005")</f>
      </c>
      <c r="B15" s="4" t="s">
        <f>=HYPERLINK("https://www.leilaoonline.net/lote/detalhe/47849", " REFRIGERADOR CHILLER")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=HYPERLINK("https://www.leilaoonline.net/lote/detalhe/47848", "006")</f>
      </c>
      <c r="B16" s="4" t="s">
        <f>=HYPERLINK("https://www.leilaoonline.net/lote/detalhe/47848", " REFRIGERADOR CHILLER")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=HYPERLINK("https://www.leilaoonline.net/lote/detalhe/47845", "007")</f>
      </c>
      <c r="B17" s="4" t="s">
        <f>=HYPERLINK("https://www.leilaoonline.net/lote/detalhe/47845", " REFRIGERADOR CHILLER")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=HYPERLINK("https://www.leilaoonline.net/lote/detalhe/48052", "008")</f>
      </c>
      <c r="B18" s="4" t="s">
        <f>=HYPERLINK("https://www.leilaoonline.net/lote/detalhe/48052", "BICICLETA ELÉTRICA SEM USO ")</f>
      </c>
      <c r="C18" s="4" t="inlineStr">
        <is>
          <t>Vendido</t>
        </is>
      </c>
      <c r="D18" s="4" t="inlineStr">
        <is>
          <t>1</t>
        </is>
      </c>
      <c r="E18" s="5" t="inlineStr">
        <is>
          <t>1.750,00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=HYPERLINK("https://www.leilaoonline.net/lote/detalhe/48428", "009")</f>
      </c>
      <c r="B19" s="4" t="s">
        <f>=HYPERLINK("https://www.leilaoonline.net/lote/detalhe/48428", " BALANÇA PRECISÃO")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=HYPERLINK("https://www.leilaoonline.net/lote/detalhe/48434", "010")</f>
      </c>
      <c r="B20" s="4" t="s">
        <f>=HYPERLINK("https://www.leilaoonline.net/lote/detalhe/48434", " VENTILADOR")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=HYPERLINK("https://www.leilaoonline.net/lote/detalhe/48429", "011")</f>
      </c>
      <c r="B21" s="4" t="s">
        <f>=HYPERLINK("https://www.leilaoonline.net/lote/detalhe/48429", " 01 MESA COM ROLETES COM IMÃ PAA SEPARAÇÃO DE FERRO E PLÁSTICO")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=HYPERLINK("https://www.leilaoonline.net/lote/detalhe/48432", "012")</f>
      </c>
      <c r="B22" s="4" t="s">
        <f>=HYPERLINK("https://www.leilaoonline.net/lote/detalhe/48432", " 02 APARELHOS DE TOMOGRAFIA")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28.000,00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=HYPERLINK("https://www.leilaoonline.net/lote/detalhe/48430", "013")</f>
      </c>
      <c r="B23" s="4" t="s">
        <f>=HYPERLINK("https://www.leilaoonline.net/lote/detalhe/48430", " 04 TRANSFORMADORES PARA MÁQUINAS HOSPITALAR")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=HYPERLINK("https://www.leilaoonline.net/lote/detalhe/48433", "014")</f>
      </c>
      <c r="B24" s="4" t="s">
        <f>=HYPERLINK("https://www.leilaoonline.net/lote/detalhe/48433", " 09 TUBOS DE RAIO HOSPITALAR")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17.500,00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=HYPERLINK("https://www.leilaoonline.net/lote/detalhe/48431", "015")</f>
      </c>
      <c r="B25" s="4" t="s">
        <f>=HYPERLINK("https://www.leilaoonline.net/lote/detalhe/48431", " 02 APARELHOS DE ULTRASSOM HOSPITALAR")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=HYPERLINK("https://www.leilaoonline.net/lote/detalhe/48687", "016")</f>
      </c>
      <c r="B26" s="4" t="s">
        <f>=HYPERLINK("https://www.leilaoonline.net/lote/detalhe/48687", "BICICLETA A MOTOR. GASOLINA")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600,00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=HYPERLINK("https://www.leilaoonline.net/lote/detalhe/47718", "098")</f>
      </c>
      <c r="B27" s="4" t="s">
        <f>=HYPERLINK("https://www.leilaoonline.net/lote/detalhe/47718", " TANQUE EM INOX, DIM. 1600 X 1100 MM")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1.900,00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=HYPERLINK("https://www.leilaoonline.net/lote/detalhe/47719", "100")</f>
      </c>
      <c r="B28" s="4" t="s">
        <f>=HYPERLINK("https://www.leilaoonline.net/lote/detalhe/47719", " TROCADOR DE CALOR, DIM. 2850 X 320 MM")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4.100,00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=HYPERLINK("https://www.leilaoonline.net/lote/detalhe/47714", "101")</f>
      </c>
      <c r="B29" s="4" t="s">
        <f>=HYPERLINK("https://www.leilaoonline.net/lote/detalhe/47714", " TROCADOR DE CALOR, DIM. 1700 X 400 MM")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2.900,00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=HYPERLINK("https://www.leilaoonline.net/lote/detalhe/47715", "102")</f>
      </c>
      <c r="B30" s="4" t="s">
        <f>=HYPERLINK("https://www.leilaoonline.net/lote/detalhe/47715", " [ RETIRADO ] TROCADOR DE CALOR (PASTEURIZADOR) APV HXBR")</f>
      </c>
      <c r="C30" s="4" t="inlineStr">
        <is>
          <t>Lote retirado</t>
        </is>
      </c>
      <c r="D30" s="4" t="inlineStr">
        <is>
          <t>0</t>
        </is>
      </c>
      <c r="E30" s="5" t="inlineStr">
        <is>
          <t>6.500,00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=HYPERLINK("https://www.leilaoonline.net/lote/detalhe/47716", "106")</f>
      </c>
      <c r="B31" s="4" t="s">
        <f>=HYPERLINK("https://www.leilaoonline.net/lote/detalhe/47716", " BOMBA VERDEFLEX")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=HYPERLINK("https://www.leilaoonline.net/lote/detalhe/47723", "109")</f>
      </c>
      <c r="B32" s="4" t="s">
        <f>=HYPERLINK("https://www.leilaoonline.net/lote/detalhe/47723", "1 UNIDADE DE CENTRÍFUGA C/ MOTOR ELÉTRICO POT. 2 CV")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=HYPERLINK("https://www.leilaoonline.net/lote/detalhe/47717", "119")</f>
      </c>
      <c r="B33" s="4" t="s">
        <f>=HYPERLINK("https://www.leilaoonline.net/lote/detalhe/47717", " ALIMENTADORA ROTATIVA C/ MOTORREDUTOR SEW")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700,00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=HYPERLINK("https://www.leilaoonline.net/lote/detalhe/47724", "124")</f>
      </c>
      <c r="B34" s="4" t="s">
        <f>=HYPERLINK("https://www.leilaoonline.net/lote/detalhe/47724", " 2 PALETEIRAS ZELOSO PE 1000")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=HYPERLINK("https://www.leilaoonline.net/lote/detalhe/47725", "126")</f>
      </c>
      <c r="B35" s="4" t="s">
        <f>=HYPERLINK("https://www.leilaoonline.net/lote/detalhe/47725", " TAMBOREADOR EM INOX C/ MOTORREDUTOR SEW")</f>
      </c>
      <c r="C35" s="4" t="inlineStr">
        <is>
          <t>Vendido</t>
        </is>
      </c>
      <c r="D35" s="4" t="inlineStr">
        <is>
          <t>2</t>
        </is>
      </c>
      <c r="E35" s="5" t="inlineStr">
        <is>
          <t>1.100,00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=HYPERLINK("https://www.leilaoonline.net/lote/detalhe/47726", "128")</f>
      </c>
      <c r="B36" s="4" t="s">
        <f>=HYPERLINK("https://www.leilaoonline.net/lote/detalhe/47726", " LAVADORA EM FIBRA, DIM. 2900 X 700 MM, C/ 4 COMPARTIMENTOS, PAINEL E MOTOBOMBAS")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=HYPERLINK("https://www.leilaoonline.net/lote/detalhe/47706", "130")</f>
      </c>
      <c r="B37" s="4" t="s">
        <f>=HYPERLINK("https://www.leilaoonline.net/lote/detalhe/47706", " BALANÇA CAP. 20 T, C/ ETIQUETADORA")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4.500,00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=HYPERLINK("https://www.leilaoonline.net/lote/detalhe/47720", "131")</f>
      </c>
      <c r="B38" s="4" t="s">
        <f>=HYPERLINK("https://www.leilaoonline.net/lote/detalhe/47720", " SERRA CIRCULAR C/ MOTOR ELÉTRICO WEG")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=HYPERLINK("https://www.leilaoonline.net/lote/detalhe/47711", "133")</f>
      </c>
      <c r="B39" s="4" t="s">
        <f>=HYPERLINK("https://www.leilaoonline.net/lote/detalhe/47711", " DESBOBINADOR SLEEPER E SHARTLEY")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=HYPERLINK("https://www.leilaoonline.net/lote/detalhe/47707", "136")</f>
      </c>
      <c r="B40" s="4" t="s">
        <f>=HYPERLINK("https://www.leilaoonline.net/lote/detalhe/47707", " 2 VÁLVULAS ROTATIVAS, SENDO 1 EM INOX E UMA EM AÇO, C/ MOTORREDUTOR")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=HYPERLINK("https://www.leilaoonline.net/lote/detalhe/47721", "140")</f>
      </c>
      <c r="B41" s="4" t="s">
        <f>=HYPERLINK("https://www.leilaoonline.net/lote/detalhe/47721", " LAVADORA DE PEÇAS EM INOX COMPLETA")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5.900,00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=HYPERLINK("https://www.leilaoonline.net/lote/detalhe/47722", "142")</f>
      </c>
      <c r="B42" s="4" t="s">
        <f>=HYPERLINK("https://www.leilaoonline.net/lote/detalhe/47722", " MISTURADOR DE LÍQUIDOS EM INOX BERTUSO, ANO: 1997")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=HYPERLINK("https://www.leilaoonline.net/lote/detalhe/47712", "144")</f>
      </c>
      <c r="B43" s="4" t="s">
        <f>=HYPERLINK("https://www.leilaoonline.net/lote/detalhe/47712", " 2 ESTUFAS C/ MOTOR ELÉTRICO")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=HYPERLINK("https://www.leilaoonline.net/lote/detalhe/47802", "145")</f>
      </c>
      <c r="B44" s="4" t="s">
        <f>=HYPERLINK("https://www.leilaoonline.net/lote/detalhe/47802", " 1 FURADEIRA DE BANCADA DAUER")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1.100,00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=HYPERLINK("https://www.leilaoonline.net/lote/detalhe/47708", "146")</f>
      </c>
      <c r="B45" s="4" t="s">
        <f>=HYPERLINK("https://www.leilaoonline.net/lote/detalhe/47708", " RODAPÉS DIVERSOS (APROX. 3000 KG)")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3.200,00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=HYPERLINK("https://www.leilaoonline.net/lote/detalhe/47709", "147")</f>
      </c>
      <c r="B46" s="4" t="s">
        <f>=HYPERLINK("https://www.leilaoonline.net/lote/detalhe/47709", " 1 FURADEIRA DE BANCADA DAUER")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1.100,00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=HYPERLINK("https://www.leilaoonline.net/lote/detalhe/47713", "150")</f>
      </c>
      <c r="B47" s="4" t="s">
        <f>=HYPERLINK("https://www.leilaoonline.net/lote/detalhe/47713", " PALETEIRA ZELOSO PE 1000, CAP. 1000 KG")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=HYPERLINK("https://www.leilaoonline.net/lote/detalhe/47710", "157")</f>
      </c>
      <c r="B48" s="4" t="s">
        <f>=HYPERLINK("https://www.leilaoonline.net/lote/detalhe/47710", " VENTOINHA COM FILTRO")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1.900,00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=HYPERLINK("https://www.leilaoonline.net/lote/detalhe/47728", "161")</f>
      </c>
      <c r="B49" s="4" t="s">
        <f>=HYPERLINK("https://www.leilaoonline.net/lote/detalhe/47728", " 3 AR CONDICIONADOS")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=HYPERLINK("https://www.leilaoonline.net/lote/detalhe/47727", "173")</f>
      </c>
      <c r="B50" s="4" t="s">
        <f>=HYPERLINK("https://www.leilaoonline.net/lote/detalhe/47727", " 1 REDUTOR")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1.900,00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=HYPERLINK("https://www.leilaoonline.net/lote/detalhe/47773", "178")</f>
      </c>
      <c r="B51" s="4" t="s">
        <f>=HYPERLINK("https://www.leilaoonline.net/lote/detalhe/47773", " SOPRADOR")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=HYPERLINK("https://www.leilaoonline.net/lote/detalhe/47729", "179")</f>
      </c>
      <c r="B52" s="4" t="s">
        <f>=HYPERLINK("https://www.leilaoonline.net/lote/detalhe/47729", " 5 rodas aro 15". Em ótimo estado. 5 furos. Diamantada.  Serve em Cherokee/ Ranger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=HYPERLINK("https://www.leilaoonline.net/lote/detalhe/47730", "180")</f>
      </c>
      <c r="B53" s="4" t="s">
        <f>=HYPERLINK("https://www.leilaoonline.net/lote/detalhe/47730", " Câmbio de carro 4x4 antigo")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=HYPERLINK("https://www.leilaoonline.net/lote/detalhe/47731", "183")</f>
      </c>
      <c r="B54" s="4" t="s">
        <f>=HYPERLINK("https://www.leilaoonline.net/lote/detalhe/47731", " 5 PROTOCOLADORES")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=HYPERLINK("https://www.leilaoonline.net/lote/detalhe/47732", "184")</f>
      </c>
      <c r="B55" s="4" t="s">
        <f>=HYPERLINK("https://www.leilaoonline.net/lote/detalhe/47732", " SOPRADOR")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=HYPERLINK("https://www.leilaoonline.net/lote/detalhe/47733", "189")</f>
      </c>
      <c r="B56" s="4" t="s">
        <f>=HYPERLINK("https://www.leilaoonline.net/lote/detalhe/47733", " FUNIL ALIMENTADOR EM AÇO INOX")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=HYPERLINK("https://www.leilaoonline.net/lote/detalhe/47735", "191")</f>
      </c>
      <c r="B57" s="4" t="s">
        <f>=HYPERLINK("https://www.leilaoonline.net/lote/detalhe/47735", " 2 exaustores")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=HYPERLINK("https://www.leilaoonline.net/lote/detalhe/47736", "193")</f>
      </c>
      <c r="B58" s="4" t="s">
        <f>=HYPERLINK("https://www.leilaoonline.net/lote/detalhe/47736", " ESTUFA")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=HYPERLINK("https://www.leilaoonline.net/lote/detalhe/47734", "198")</f>
      </c>
      <c r="B59" s="4" t="s">
        <f>=HYPERLINK("https://www.leilaoonline.net/lote/detalhe/47734", " CHAVE ELÉTRICA")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=HYPERLINK("https://www.leilaoonline.net/lote/detalhe/47737", "207")</f>
      </c>
      <c r="B60" s="4" t="s">
        <f>=HYPERLINK("https://www.leilaoonline.net/lote/detalhe/47737", "12 peças de rebolo diamantado. Sem uso")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=HYPERLINK("https://www.leilaoonline.net/lote/detalhe/47738", "216")</f>
      </c>
      <c r="B61" s="4" t="s">
        <f>=HYPERLINK("https://www.leilaoonline.net/lote/detalhe/47738", "Pontiaderira IBMS - tipo AQ 50 REF. Ano 2004  - 50KVA - 220V  - nº 2156 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4.500,00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=HYPERLINK("https://www.leilaoonline.net/lote/detalhe/47739", "217")</f>
      </c>
      <c r="B62" s="4" t="s">
        <f>=HYPERLINK("https://www.leilaoonline.net/lote/detalhe/47739", "pontiaderira IBMS - tipo AQ 100 AR REF ano 2005  - 100 KVA - 220V  - nº 2157")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4.500,00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=HYPERLINK("https://www.leilaoonline.net/lote/detalhe/47774", "218")</f>
      </c>
      <c r="B63" s="4" t="s">
        <f>=HYPERLINK("https://www.leilaoonline.net/lote/detalhe/47774", "02 VENTOINHAS")</f>
      </c>
      <c r="C63" s="4" t="inlineStr">
        <is>
          <t>Vendido</t>
        </is>
      </c>
      <c r="D63" s="4" t="inlineStr">
        <is>
          <t>1</t>
        </is>
      </c>
      <c r="E63" s="5" t="inlineStr">
        <is>
          <t>800,00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=HYPERLINK("https://www.leilaoonline.net/lote/detalhe/47740", "219")</f>
      </c>
      <c r="B64" s="4" t="s">
        <f>=HYPERLINK("https://www.leilaoonline.net/lote/detalhe/47740", " [ RETIRADO ] Contanier com 6 banheiros, pia e mictório em inox. (pouco uso)")</f>
      </c>
      <c r="C64" s="4" t="inlineStr">
        <is>
          <t>Lote retirado</t>
        </is>
      </c>
      <c r="D64" s="4" t="inlineStr">
        <is>
          <t>0</t>
        </is>
      </c>
      <c r="E64" s="5" t="inlineStr">
        <is>
          <t>8.000,00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=HYPERLINK("https://www.leilaoonline.net/lote/detalhe/47741", "220")</f>
      </c>
      <c r="B65" s="4" t="s">
        <f>=HYPERLINK("https://www.leilaoonline.net/lote/detalhe/47741", "1 UNIDADE DE CENTRÍFUGA C/ MOTOR ELÉTRICO POT. 2 CV")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1.500,00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=HYPERLINK("https://www.leilaoonline.net/lote/detalhe/47742", "221")</f>
      </c>
      <c r="B66" s="4" t="s">
        <f>=HYPERLINK("https://www.leilaoonline.net/lote/detalhe/47742", "1 UNIDADE DE CENTRÍFUGA C/ MOTOR ELÉTRICO POT. 2 CV")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1.500,00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=HYPERLINK("https://www.leilaoonline.net/lote/detalhe/47743", "222")</f>
      </c>
      <c r="B67" s="4" t="s">
        <f>=HYPERLINK("https://www.leilaoonline.net/lote/detalhe/47743", "1 UNIDADE DE CENTRÍFUGA C/ MOTOR ELÉTRICO POT. 2 CV")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1.500,00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=HYPERLINK("https://www.leilaoonline.net/lote/detalhe/47744", "231")</f>
      </c>
      <c r="B68" s="4" t="s">
        <f>=HYPERLINK("https://www.leilaoonline.net/lote/detalhe/47744", "MOINHO DE TINTA. SEM MOTOR")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=HYPERLINK("https://www.leilaoonline.net/lote/detalhe/47745", "232")</f>
      </c>
      <c r="B69" s="4" t="s">
        <f>=HYPERLINK("https://www.leilaoonline.net/lote/detalhe/47745", " Torre de refrigeração com duas bombas")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=HYPERLINK("https://www.leilaoonline.net/lote/detalhe/47749", "237")</f>
      </c>
      <c r="B70" s="4" t="s">
        <f>=HYPERLINK("https://www.leilaoonline.net/lote/detalhe/47749", "Unidade hidráulica com dois motores Weg 7.5 cv")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5.500,00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=HYPERLINK("https://www.leilaoonline.net/lote/detalhe/47801", "238")</f>
      </c>
      <c r="B71" s="4" t="s">
        <f>=HYPERLINK("https://www.leilaoonline.net/lote/detalhe/47801", "UNIDADE HIDRÁULICA")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1.100,00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=HYPERLINK("https://www.leilaoonline.net/lote/detalhe/47748", "239")</f>
      </c>
      <c r="B72" s="4" t="s">
        <f>=HYPERLINK("https://www.leilaoonline.net/lote/detalhe/47748", " bomba hidráulica")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900,00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=HYPERLINK("https://www.leilaoonline.net/lote/detalhe/47750", "241")</f>
      </c>
      <c r="B73" s="4" t="s">
        <f>=HYPERLINK("https://www.leilaoonline.net/lote/detalhe/47750", " Redutor")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=HYPERLINK("https://www.leilaoonline.net/lote/detalhe/47747", "242")</f>
      </c>
      <c r="B74" s="4" t="s">
        <f>=HYPERLINK("https://www.leilaoonline.net/lote/detalhe/47747", " vidrador")</f>
      </c>
      <c r="C74" s="4" t="inlineStr">
        <is>
          <t>Vendido</t>
        </is>
      </c>
      <c r="D74" s="4" t="inlineStr">
        <is>
          <t>1</t>
        </is>
      </c>
      <c r="E74" s="5" t="inlineStr">
        <is>
          <t>500,00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=HYPERLINK("https://www.leilaoonline.net/lote/detalhe/47751", "243")</f>
      </c>
      <c r="B75" s="4" t="s">
        <f>=HYPERLINK("https://www.leilaoonline.net/lote/detalhe/47751", " 2 bombas")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1.100,00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=HYPERLINK("https://www.leilaoonline.net/lote/detalhe/47746", "244")</f>
      </c>
      <c r="B76" s="4" t="s">
        <f>=HYPERLINK("https://www.leilaoonline.net/lote/detalhe/47746", " 1 filtro")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1.200,00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=HYPERLINK("https://www.leilaoonline.net/lote/detalhe/47752", "245")</f>
      </c>
      <c r="B77" s="4" t="s">
        <f>=HYPERLINK("https://www.leilaoonline.net/lote/detalhe/47752", "Redutor")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=HYPERLINK("https://www.leilaoonline.net/lote/detalhe/47753", "246")</f>
      </c>
      <c r="B78" s="4" t="s">
        <f>=HYPERLINK("https://www.leilaoonline.net/lote/detalhe/47753", " [ RETIRADO ] MOINHO DE TINTA")</f>
      </c>
      <c r="C78" s="4" t="inlineStr">
        <is>
          <t>Lote retirado</t>
        </is>
      </c>
      <c r="D78" s="4" t="inlineStr">
        <is>
          <t>0</t>
        </is>
      </c>
      <c r="E78" s="5" t="inlineStr">
        <is>
          <t>8.000,00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=HYPERLINK("https://www.leilaoonline.net/lote/detalhe/47754", "247")</f>
      </c>
      <c r="B79" s="4" t="s">
        <f>=HYPERLINK("https://www.leilaoonline.net/lote/detalhe/47754", " [ RETIRADO ] MOINHO DE TINTA")</f>
      </c>
      <c r="C79" s="4" t="inlineStr">
        <is>
          <t>Lote retirado</t>
        </is>
      </c>
      <c r="D79" s="4" t="inlineStr">
        <is>
          <t>0</t>
        </is>
      </c>
      <c r="E79" s="5" t="inlineStr">
        <is>
          <t>8.000,00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=HYPERLINK("https://www.leilaoonline.net/lote/detalhe/47755", "248")</f>
      </c>
      <c r="B80" s="4" t="s">
        <f>=HYPERLINK("https://www.leilaoonline.net/lote/detalhe/47755", "SERRA PARA FERRO")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1.700,00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=HYPERLINK("https://www.leilaoonline.net/lote/detalhe/47756", "249")</f>
      </c>
      <c r="B81" s="4" t="s">
        <f>=HYPERLINK("https://www.leilaoonline.net/lote/detalhe/47756", "Máquina gráfica. Alimentador para jornais e outros. Marca Ferag mod. RA VP 1:1")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2.000,00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=HYPERLINK("https://www.leilaoonline.net/lote/detalhe/47759", "250")</f>
      </c>
      <c r="B82" s="4" t="s">
        <f>=HYPERLINK("https://www.leilaoonline.net/lote/detalhe/47759", " Carrinho hidráulico")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=HYPERLINK("https://www.leilaoonline.net/lote/detalhe/47757", "251")</f>
      </c>
      <c r="B83" s="4" t="s">
        <f>=HYPERLINK("https://www.leilaoonline.net/lote/detalhe/47757", " Ferramenta especial")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900,00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=HYPERLINK("https://www.leilaoonline.net/lote/detalhe/47758", "252")</f>
      </c>
      <c r="B84" s="4" t="s">
        <f>=HYPERLINK("https://www.leilaoonline.net/lote/detalhe/47758", " Ventoinha")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=HYPERLINK("https://www.leilaoonline.net/lote/detalhe/47768", "256")</f>
      </c>
      <c r="B85" s="4" t="s">
        <f>=HYPERLINK("https://www.leilaoonline.net/lote/detalhe/47768", " Bico de tig para solda sem uso")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=HYPERLINK("https://www.leilaoonline.net/lote/detalhe/47763", "257")</f>
      </c>
      <c r="B86" s="4" t="s">
        <f>=HYPERLINK("https://www.leilaoonline.net/lote/detalhe/47763", " Aprox. 21 peças de ferramentas diversas")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=HYPERLINK("https://www.leilaoonline.net/lote/detalhe/47761", "258")</f>
      </c>
      <c r="B87" s="4" t="s">
        <f>=HYPERLINK("https://www.leilaoonline.net/lote/detalhe/47761", " dispositivo para tubo")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=HYPERLINK("https://www.leilaoonline.net/lote/detalhe/47772", "259")</f>
      </c>
      <c r="B88" s="4" t="s">
        <f>=HYPERLINK("https://www.leilaoonline.net/lote/detalhe/47772", " Conexões, parafusos, braçadeiras, cotovelos e manômetros diversos. No estado e quantidade em que se enconta.")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1.200,00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=HYPERLINK("https://www.leilaoonline.net/lote/detalhe/47762", "260")</f>
      </c>
      <c r="B89" s="4" t="s">
        <f>=HYPERLINK("https://www.leilaoonline.net/lote/detalhe/47762", " Lote com conexões de plásticos sem uso.")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250,00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=HYPERLINK("https://www.leilaoonline.net/lote/detalhe/47765", "261")</f>
      </c>
      <c r="B90" s="4" t="s">
        <f>=HYPERLINK("https://www.leilaoonline.net/lote/detalhe/47765", " Reatores e relógios")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=HYPERLINK("https://www.leilaoonline.net/lote/detalhe/47764", "262")</f>
      </c>
      <c r="B91" s="4" t="s">
        <f>=HYPERLINK("https://www.leilaoonline.net/lote/detalhe/47764", " 6 unidades de Respirador de Fuga. Sem uso.")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=HYPERLINK("https://www.leilaoonline.net/lote/detalhe/47767", "263")</f>
      </c>
      <c r="B92" s="4" t="s">
        <f>=HYPERLINK("https://www.leilaoonline.net/lote/detalhe/47767", " Lote Válvulas solenóides 17 peças sem uso e 8 usadas")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900,00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=HYPERLINK("https://www.leilaoonline.net/lote/detalhe/47771", "264")</f>
      </c>
      <c r="B93" s="4" t="s">
        <f>=HYPERLINK("https://www.leilaoonline.net/lote/detalhe/47771", " Lote de ferramentas sendo: sargento, morsa, tarraxas e grifos")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=HYPERLINK("https://www.leilaoonline.net/lote/detalhe/47769", "267")</f>
      </c>
      <c r="B94" s="4" t="s">
        <f>=HYPERLINK("https://www.leilaoonline.net/lote/detalhe/47769", " Conexões de cobre e metal. Sem uso")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=HYPERLINK("https://www.leilaoonline.net/lote/detalhe/47770", "271")</f>
      </c>
      <c r="B95" s="4" t="s">
        <f>=HYPERLINK("https://www.leilaoonline.net/lote/detalhe/47770", " Aprox. 200 un de chave L 10. Sem uso")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=HYPERLINK("https://www.leilaoonline.net/lote/detalhe/47766", "273")</f>
      </c>
      <c r="B96" s="4" t="s">
        <f>=HYPERLINK("https://www.leilaoonline.net/lote/detalhe/47766", " 1 Compressor e 1 Esmeril")</f>
      </c>
      <c r="C96" s="4" t="inlineStr">
        <is>
          <t>Não vendido</t>
        </is>
      </c>
      <c r="D96" s="4" t="inlineStr">
        <is>
          <t>2</t>
        </is>
      </c>
      <c r="E96" s="5" t="inlineStr">
        <is>
          <t>250,00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=HYPERLINK("https://www.leilaoonline.net/lote/detalhe/47775", "276")</f>
      </c>
      <c r="B97" s="4" t="s">
        <f>=HYPERLINK("https://www.leilaoonline.net/lote/detalhe/47775", "35 peças de tarracha sendo: 13 de 3/8 e 22 de 1/2")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1.500,00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=HYPERLINK("https://www.leilaoonline.net/lote/detalhe/47777", "277")</f>
      </c>
      <c r="B98" s="4" t="s">
        <f>=HYPERLINK("https://www.leilaoonline.net/lote/detalhe/47777", " Betoneira basculante. Sem motor")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2.450,00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=HYPERLINK("https://www.leilaoonline.net/lote/detalhe/47778", "278")</f>
      </c>
      <c r="B99" s="4" t="s">
        <f>=HYPERLINK("https://www.leilaoonline.net/lote/detalhe/47778", "SERRA FITA DUPLA")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2.500,00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=HYPERLINK("https://www.leilaoonline.net/lote/detalhe/47776", "279")</f>
      </c>
      <c r="B100" s="4" t="s">
        <f>=HYPERLINK("https://www.leilaoonline.net/lote/detalhe/47776", " Dois redutores")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1.120,00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=HYPERLINK("https://www.leilaoonline.net/lote/detalhe/47780", "280")</f>
      </c>
      <c r="B101" s="4" t="s">
        <f>=HYPERLINK("https://www.leilaoonline.net/lote/detalhe/47780", " Bomba de engrenagem para óleo")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1.400,00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=HYPERLINK("https://www.leilaoonline.net/lote/detalhe/47779", "281")</f>
      </c>
      <c r="B102" s="4" t="s">
        <f>=HYPERLINK("https://www.leilaoonline.net/lote/detalhe/47779", " Válvula rotativa")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1.260,00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=HYPERLINK("https://www.leilaoonline.net/lote/detalhe/47785", "282")</f>
      </c>
      <c r="B103" s="4" t="s">
        <f>=HYPERLINK("https://www.leilaoonline.net/lote/detalhe/47785", " Furadeira pneumática")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=HYPERLINK("https://www.leilaoonline.net/lote/detalhe/47781", "283")</f>
      </c>
      <c r="B104" s="4" t="s">
        <f>=HYPERLINK("https://www.leilaoonline.net/lote/detalhe/47781", " 7 pistões")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560,00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=HYPERLINK("https://www.leilaoonline.net/lote/detalhe/47784", "286")</f>
      </c>
      <c r="B105" s="4" t="s">
        <f>=HYPERLINK("https://www.leilaoonline.net/lote/detalhe/47784", " Bomba em aço inox")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1.050,00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=HYPERLINK("https://www.leilaoonline.net/lote/detalhe/47799", "287")</f>
      </c>
      <c r="B106" s="4" t="s">
        <f>=HYPERLINK("https://www.leilaoonline.net/lote/detalhe/47799", " Lote de motores redutores")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900,00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=HYPERLINK("https://www.leilaoonline.net/lote/detalhe/47783", "288")</f>
      </c>
      <c r="B107" s="4" t="s">
        <f>=HYPERLINK("https://www.leilaoonline.net/lote/detalhe/47783", " [ RETIRADO ]  1 redutor para misturador")</f>
      </c>
      <c r="C107" s="4" t="inlineStr">
        <is>
          <t>Lote retirado</t>
        </is>
      </c>
      <c r="D107" s="4" t="inlineStr">
        <is>
          <t>0</t>
        </is>
      </c>
      <c r="E107" s="5" t="inlineStr">
        <is>
          <t>700,00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=HYPERLINK("https://www.leilaoonline.net/lote/detalhe/47782", "289")</f>
      </c>
      <c r="B108" s="4" t="s">
        <f>=HYPERLINK("https://www.leilaoonline.net/lote/detalhe/47782", " 1 moto redutor com freio")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=HYPERLINK("https://www.leilaoonline.net/lote/detalhe/47800", "291")</f>
      </c>
      <c r="B109" s="4" t="s">
        <f>=HYPERLINK("https://www.leilaoonline.net/lote/detalhe/47800", " 3 aspiradores")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=HYPERLINK("https://www.leilaoonline.net/lote/detalhe/47790", "292")</f>
      </c>
      <c r="B110" s="4" t="s">
        <f>=HYPERLINK("https://www.leilaoonline.net/lote/detalhe/47790", " Redutor")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=HYPERLINK("https://www.leilaoonline.net/lote/detalhe/47788", "293")</f>
      </c>
      <c r="B111" s="4" t="s">
        <f>=HYPERLINK("https://www.leilaoonline.net/lote/detalhe/47788", " Inversor")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900,00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=HYPERLINK("https://www.leilaoonline.net/lote/detalhe/47787", "294")</f>
      </c>
      <c r="B112" s="4" t="s">
        <f>=HYPERLINK("https://www.leilaoonline.net/lote/detalhe/47787", "ROLAMENTOS")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=HYPERLINK("https://www.leilaoonline.net/lote/detalhe/47786", "295")</f>
      </c>
      <c r="B113" s="4" t="s">
        <f>=HYPERLINK("https://www.leilaoonline.net/lote/detalhe/47786", " 01 redutor e 01 painel")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=HYPERLINK("https://www.leilaoonline.net/lote/detalhe/47789", "296")</f>
      </c>
      <c r="B114" s="4" t="s">
        <f>=HYPERLINK("https://www.leilaoonline.net/lote/detalhe/47789", " 02 mancais e 01 bomba de engrenagem")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=HYPERLINK("https://www.leilaoonline.net/lote/detalhe/47791", "297")</f>
      </c>
      <c r="B115" s="4" t="s">
        <f>=HYPERLINK("https://www.leilaoonline.net/lote/detalhe/47791", "Conversor Weg")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750,00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=HYPERLINK("https://www.leilaoonline.net/lote/detalhe/47792", "299")</f>
      </c>
      <c r="B116" s="4" t="s">
        <f>=HYPERLINK("https://www.leilaoonline.net/lote/detalhe/47792", "Mobilete Caloi 75 cv")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900,00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=HYPERLINK("https://www.leilaoonline.net/lote/detalhe/47793", "300")</f>
      </c>
      <c r="B117" s="4" t="s">
        <f>=HYPERLINK("https://www.leilaoonline.net/lote/detalhe/47793", "TORNO. 2,90m de comprimento e 2,0m de pista")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7.500,00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=HYPERLINK("https://www.leilaoonline.net/lote/detalhe/47795", "302")</f>
      </c>
      <c r="B118" s="4" t="s">
        <f>=HYPERLINK("https://www.leilaoonline.net/lote/detalhe/47795", "Filtro manga. Com 12 filtros")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4.500,00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=HYPERLINK("https://www.leilaoonline.net/lote/detalhe/47797", "303")</f>
      </c>
      <c r="B119" s="4" t="s">
        <f>=HYPERLINK("https://www.leilaoonline.net/lote/detalhe/47797", "08 PNEUS NOVOS. Com dut vencido. 175/13.  Pirelli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800,00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=HYPERLINK("https://www.leilaoonline.net/lote/detalhe/47798", "304")</f>
      </c>
      <c r="B120" s="4" t="s">
        <f>=HYPERLINK("https://www.leilaoonline.net/lote/detalhe/47798", "01 PNEU MILITAR")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=HYPERLINK("https://www.leilaoonline.net/lote/detalhe/47803", "305")</f>
      </c>
      <c r="B121" s="4" t="s">
        <f>=HYPERLINK("https://www.leilaoonline.net/lote/detalhe/47803", "Uma cortina para porta motorizada")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1.300,00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=HYPERLINK("https://www.leilaoonline.net/lote/detalhe/47804", "306")</f>
      </c>
      <c r="B122" s="4" t="s">
        <f>=HYPERLINK("https://www.leilaoonline.net/lote/detalhe/47804", "VENTOINHA COM MOTOR BLINDADO")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500,00</t>
        </is>
      </c>
      <c r="F122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2026-03-28T23:17:10.00Z</dcterms:created>
  <dc:creator>Tellks Tecnologia</dc:creator>
  <cp:revision>0</cp:revision>
</cp:coreProperties>
</file>