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Pref. de Clementina - ALIENAÇÃO DE MATERIAIS INSERVÍVEIS, VEÍCULOS, CAMINHÕES, ÔNIBUS, MÓV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=HYPERLINK("https://www.leilaoonline.net/lote/detalhe/50257", "001")</f>
      </c>
      <c r="B11" s="4" t="s">
        <f>=HYPERLINK("https://www.leilaoonline.net/lote/detalhe/50257", " VW KOMBI LOTAÇÃO 12 LUGARES ANO / MOD:  2007/2008 PLACA CZA 3715 CHASSI:  9BWGF071X18P00622 COMBUSTÍVEL:  ALCOOL/ GASOLINA")</f>
      </c>
      <c r="C11" s="4" t="inlineStr">
        <is>
          <t>Vendido</t>
        </is>
      </c>
      <c r="D11" s="4" t="inlineStr">
        <is>
          <t>35</t>
        </is>
      </c>
      <c r="E11" s="5" t="inlineStr">
        <is>
          <t>13.000,00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=HYPERLINK("https://www.leilaoonline.net/lote/detalhe/50267", "002")</f>
      </c>
      <c r="B12" s="4" t="s">
        <f>=HYPERLINK("https://www.leilaoonline.net/lote/detalhe/50267", " FORD COURIER AMBULÂNCIA  ANO / MOD:  2009/2009 PLACA CZA 3721 CHASSI:  9BFZC52P79B888310 COMBUSTÍVEL:  ALCOOL/ GASOLINA")</f>
      </c>
      <c r="C12" s="4" t="inlineStr">
        <is>
          <t>Vendido</t>
        </is>
      </c>
      <c r="D12" s="4" t="inlineStr">
        <is>
          <t>9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=HYPERLINK("https://www.leilaoonline.net/lote/detalhe/50260", "003")</f>
      </c>
      <c r="B13" s="4" t="s">
        <f>=HYPERLINK("https://www.leilaoonline.net/lote/detalhe/50260", " FORD COURIER AMBULÂNCIA  ANO / MOD:  2009/2009 PLACA CZA 3720 CHASSI:  9BFZX52P69B888296 COMBUSTÍVEL:  ALCOOL/ GASOLINA")</f>
      </c>
      <c r="C13" s="4" t="inlineStr">
        <is>
          <t>Vendido</t>
        </is>
      </c>
      <c r="D13" s="4" t="inlineStr">
        <is>
          <t>20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=HYPERLINK("https://www.leilaoonline.net/lote/detalhe/50268", "004")</f>
      </c>
      <c r="B14" s="4" t="s">
        <f>=HYPERLINK("https://www.leilaoonline.net/lote/detalhe/50268", " TOYOTA CAMINHONETE HILUX 4CD SR5 CABINE DUPLA   ANO / MOD:  1997/1998 PLACA BVZ 5050 CHASSI:  8AJ33LNA3V9303949 COMBUSTÍVEL:  DIESEL  - motor com problemas. ")</f>
      </c>
      <c r="C14" s="4" t="inlineStr">
        <is>
          <t>Vendido</t>
        </is>
      </c>
      <c r="D14" s="4" t="inlineStr">
        <is>
          <t>35</t>
        </is>
      </c>
      <c r="E14" s="5" t="inlineStr">
        <is>
          <t>16.000,00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=HYPERLINK("https://www.leilaoonline.net/lote/detalhe/50264", "005")</f>
      </c>
      <c r="B15" s="4" t="s">
        <f>=HYPERLINK("https://www.leilaoonline.net/lote/detalhe/50264", " FORD COURIER AMBULÂNCIA  ANO / MOD:  2004/2005 PLACA CZA 3711 CHASSI:  9BFNSZPP5B967068 COMBUSTÍVEL:  ALCOOL/ GASOLINA")</f>
      </c>
      <c r="C15" s="4" t="inlineStr">
        <is>
          <t>Vendido</t>
        </is>
      </c>
      <c r="D15" s="4" t="inlineStr">
        <is>
          <t>17</t>
        </is>
      </c>
      <c r="E15" s="5" t="inlineStr">
        <is>
          <t>4.400,00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=HYPERLINK("https://www.leilaoonline.net/lote/detalhe/50266", "006")</f>
      </c>
      <c r="B16" s="4" t="s">
        <f>=HYPERLINK("https://www.leilaoonline.net/lote/detalhe/50266", " GM CAMINHONET/S10 RONTAN AMBULÂNCIA ANO / MOD:  2001/2002 PLACA CDV 5855 CHASSI:  9BG124AX02C401582 COMBUSTÍVEL:  GASOLINA")</f>
      </c>
      <c r="C16" s="4" t="inlineStr">
        <is>
          <t>Vendido</t>
        </is>
      </c>
      <c r="D16" s="4" t="inlineStr">
        <is>
          <t>5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=HYPERLINK("https://www.leilaoonline.net/lote/detalhe/50262", "007")</f>
      </c>
      <c r="B17" s="4" t="s">
        <f>=HYPERLINK("https://www.leilaoonline.net/lote/detalhe/50262", " GM IPANEMA AMBULANCIA ANO / MOD:  1997 PLACA BVZ 8790 CHASSI: , 9BGKA35BVVB432354,   COMBUSTÍVEL:  GASOLINA")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=HYPERLINK("https://www.leilaoonline.net/lote/detalhe/50265", "008")</f>
      </c>
      <c r="B18" s="4" t="s">
        <f>=HYPERLINK("https://www.leilaoonline.net/lote/detalhe/50265", " CHEVROLET KADET IPANEMA AMBULÂNCIA  ANO / MOD:  1996 PLACA BFY 7361 CHASSI:  9BGK35GTTB420514 COMBUSTÍVEL:  GASOLINA")</f>
      </c>
      <c r="C18" s="4" t="inlineStr">
        <is>
          <t>Vendido</t>
        </is>
      </c>
      <c r="D18" s="4" t="inlineStr">
        <is>
          <t>1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=HYPERLINK("https://www.leilaoonline.net/lote/detalhe/50263", "009")</f>
      </c>
      <c r="B19" s="4" t="s">
        <f>=HYPERLINK("https://www.leilaoonline.net/lote/detalhe/50263", " ONIBUS MBB - 371 RS - 57 LUGARES ANO / MOD:  1991 PLACA LIR 2384 CHASSI:  9BM364287MCO68267 COMBUSTÍVEL:  DIESEL ")</f>
      </c>
      <c r="C19" s="4" t="inlineStr">
        <is>
          <t>Vendido</t>
        </is>
      </c>
      <c r="D19" s="4" t="inlineStr">
        <is>
          <t>26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=HYPERLINK("https://www.leilaoonline.net/lote/detalhe/50261", "010")</f>
      </c>
      <c r="B20" s="4" t="s">
        <f>=HYPERLINK("https://www.leilaoonline.net/lote/detalhe/50261", " MICRO ONIBUS MARC/VOLARE - 24 LUGARES ANO / MOD:  2002/2002 PLACA CDV 2656 CHASSI: 93PB02A2M2C006325,  COMBUSTÍVEL:  DIESEL")</f>
      </c>
      <c r="C20" s="4" t="inlineStr">
        <is>
          <t>Vendido</t>
        </is>
      </c>
      <c r="D20" s="4" t="inlineStr">
        <is>
          <t>33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=HYPERLINK("https://www.leilaoonline.net/lote/detalhe/50258", "011")</f>
      </c>
      <c r="B21" s="4" t="s">
        <f>=HYPERLINK("https://www.leilaoonline.net/lote/detalhe/50258", " ONIBUS MERCEDES B. 364 13R - 52 LUGARES ANO / MOD:  1985 PLACA BWK 8040 CHASSI:  364173110527 27 COMBUSTÍVEL:  DIESEL ")</f>
      </c>
      <c r="C21" s="4" t="inlineStr">
        <is>
          <t>Vendido</t>
        </is>
      </c>
      <c r="D21" s="4" t="inlineStr">
        <is>
          <t>10</t>
        </is>
      </c>
      <c r="E21" s="5" t="inlineStr">
        <is>
          <t>7.250,00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=HYPERLINK("https://www.leilaoonline.net/lote/detalhe/50269", "012")</f>
      </c>
      <c r="B22" s="4" t="s">
        <f>=HYPERLINK("https://www.leilaoonline.net/lote/detalhe/50269", " CAMINHÃO BASCULANTE VW 11.140 ANO / MOD:  1991/1992 PLACA BFY 7380 CHASSI:  9BWXTACMXMDB00592 COMBUSTÍVEL:  DIESEL")</f>
      </c>
      <c r="C22" s="4" t="inlineStr">
        <is>
          <t>Vendido</t>
        </is>
      </c>
      <c r="D22" s="4" t="inlineStr">
        <is>
          <t>16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=HYPERLINK("https://www.leilaoonline.net/lote/detalhe/50259", "013")</f>
      </c>
      <c r="B23" s="4" t="s">
        <f>=HYPERLINK("https://www.leilaoonline.net/lote/detalhe/50259", " ONIBUS IMP/M. BENZ OF 1620 - 42 LUGARES ANO / MOD:  1995 PLACA LAU 1002 CHASSI:  8AB384079SA112798 COMBUSTÍVEL:  DIESEL")</f>
      </c>
      <c r="C23" s="4" t="inlineStr">
        <is>
          <t>Vendido</t>
        </is>
      </c>
      <c r="D23" s="4" t="inlineStr">
        <is>
          <t>38</t>
        </is>
      </c>
      <c r="E23" s="5" t="inlineStr">
        <is>
          <t>16.500,00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2026-05-16T04:12:04.00Z</dcterms:created>
  <dc:creator>Tellks Tecnologia</dc:creator>
  <cp:revision>0</cp:revision>
</cp:coreProperties>
</file>