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=HYPERLINK("https://www.leilaoonline.net/lote/detalhe/54520", "001")</f>
      </c>
      <c r="B11" s="4" t="s">
        <f>=HYPERLINK("https://www.leilaoonline.net/lote/detalhe/54520", "[ VÍDEOS ] PÁ CARREGADEIRA CATERPILLAR. MOD. 966 R. ANO 1987")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=HYPERLINK("https://www.leilaoonline.net/lote/detalhe/54604", "002")</f>
      </c>
      <c r="B12" s="4" t="s">
        <f>=HYPERLINK("https://www.leilaoonline.net/lote/detalhe/54604", "[ VÍDEO ] PÁ CARREGADEIRA CATERPILLAR. MOD. 938G. ANO 2001")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=HYPERLINK("https://www.leilaoonline.net/lote/detalhe/54514", "003")</f>
      </c>
      <c r="B13" s="4" t="s">
        <f>=HYPERLINK("https://www.leilaoonline.net/lote/detalhe/54514", " [ VÍDEO ] PÁ CARREGADEIRA XGMA.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=HYPERLINK("https://www.leilaoonline.net/lote/detalhe/54467", "004")</f>
      </c>
      <c r="B14" s="4" t="s">
        <f>=HYPERLINK("https://www.leilaoonline.net/lote/detalhe/54467",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=HYPERLINK("https://www.leilaoonline.net/lote/detalhe/54640", "005")</f>
      </c>
      <c r="B15" s="4" t="s">
        <f>=HYPERLINK("https://www.leilaoonline.net/lote/detalhe/54640", "ROLO COMPACTADOR XCMG xs120pd. ANO 2009")</f>
      </c>
      <c r="C15" s="4" t="inlineStr">
        <is>
          <t>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=HYPERLINK("https://www.leilaoonline.net/lote/detalhe/54468", "006")</f>
      </c>
      <c r="B16" s="4" t="s">
        <f>=HYPERLINK("https://www.leilaoonline.net/lote/detalhe/54468",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=HYPERLINK("https://www.leilaoonline.net/lote/detalhe/54466", "007")</f>
      </c>
      <c r="B17" s="4" t="s">
        <f>=HYPERLINK("https://www.leilaoonline.net/lote/detalhe/54466",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=HYPERLINK("https://www.leilaoonline.net/lote/detalhe/54470", "008")</f>
      </c>
      <c r="B18" s="4" t="s">
        <f>=HYPERLINK("https://www.leilaoonline.net/lote/detalhe/54470",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=HYPERLINK("https://www.leilaoonline.net/lote/detalhe/54816", "009")</f>
      </c>
      <c r="B19" s="4" t="s">
        <f>=HYPERLINK("https://www.leilaoonline.net/lote/detalhe/54816", "[ VÍDEO ] ESCAVADEIRA CATERPILLAR. MOD. 321DL. ANO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=HYPERLINK("https://www.leilaoonline.net/lote/detalhe/54817", "010")</f>
      </c>
      <c r="B20" s="4" t="s">
        <f>=HYPERLINK("https://www.leilaoonline.net/lote/detalhe/54817", "TRATOR MASSEY FERGUSON. MOD. 680HD. ANO 2008")</f>
      </c>
      <c r="C20" s="4" t="inlineStr">
        <is>
          <t>Vendido</t>
        </is>
      </c>
      <c r="D20" s="4" t="inlineStr">
        <is>
          <t>52</t>
        </is>
      </c>
      <c r="E20" s="5" t="inlineStr">
        <is>
          <t>47.400,00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=HYPERLINK("https://www.leilaoonline.net/lote/detalhe/54894", "011")</f>
      </c>
      <c r="B21" s="4" t="s">
        <f>=HYPERLINK("https://www.leilaoonline.net/lote/detalhe/54894", "[ RETIRADO] PÁ CARREGADEIRA FIATALLIS. MOD. FR12B. ANO 1996")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=HYPERLINK("https://www.leilaoonline.net/lote/detalhe/55293", "012")</f>
      </c>
      <c r="B22" s="4" t="s">
        <f>=HYPERLINK("https://www.leilaoonline.net/lote/detalhe/55293", "[ RETIRADO ] PÁ CARREGADEIRA CASE. MOD. 621-D. ANO 2007")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=HYPERLINK("https://www.leilaoonline.net/lote/detalhe/55632", "013")</f>
      </c>
      <c r="B23" s="4" t="s">
        <f>=HYPERLINK("https://www.leilaoonline.net/lote/detalhe/55632", "[ VÍDEO ] PÁ CARREGADEIRA MICHIGAN. MOD 45 C. ANO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=HYPERLINK("https://www.leilaoonline.net/lote/detalhe/55630", "014")</f>
      </c>
      <c r="B24" s="4" t="s">
        <f>=HYPERLINK("https://www.leilaoonline.net/lote/detalhe/55630",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=HYPERLINK("https://www.leilaoonline.net/lote/detalhe/55634", "015")</f>
      </c>
      <c r="B25" s="4" t="s">
        <f>=HYPERLINK("https://www.leilaoonline.net/lote/detalhe/55634",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=HYPERLINK("https://www.leilaoonline.net/lote/detalhe/55631", "016")</f>
      </c>
      <c r="B26" s="4" t="s">
        <f>=HYPERLINK("https://www.leilaoonline.net/lote/detalhe/55631", " CHEVROLET D60. ANO 78. FREIO A AR.")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=HYPERLINK("https://www.leilaoonline.net/lote/detalhe/55633", "017")</f>
      </c>
      <c r="B27" s="4" t="s">
        <f>=HYPERLINK("https://www.leilaoonline.net/lote/detalhe/55633",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=HYPERLINK("https://www.leilaoonline.net/lote/detalhe/55644", "018")</f>
      </c>
      <c r="B28" s="4" t="s">
        <f>=HYPERLINK("https://www.leilaoonline.net/lote/detalhe/55644", "[ VÍDEOS ] PÁ CARREGADEIRA VOLVO. MOD. L70D. ANO 2002")</f>
      </c>
      <c r="C28" s="4" t="inlineStr">
        <is>
          <t>Vendido</t>
        </is>
      </c>
      <c r="D28" s="4" t="inlineStr">
        <is>
          <t>1</t>
        </is>
      </c>
      <c r="E28" s="5" t="inlineStr">
        <is>
          <t>82.250,00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=HYPERLINK("https://www.leilaoonline.net/lote/detalhe/54472", "019")</f>
      </c>
      <c r="B29" s="4" t="s">
        <f>=HYPERLINK("https://www.leilaoonline.net/lote/detalhe/54472",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=HYPERLINK("https://www.leilaoonline.net/lote/detalhe/55651", "020")</f>
      </c>
      <c r="B30" s="4" t="s">
        <f>=HYPERLINK("https://www.leilaoonline.net/lote/detalhe/55651", "[ VÍDEO ] PÁ CARREGADEIRA CATERPILLAR. MOD. 938H.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=HYPERLINK("https://www.leilaoonline.net/lote/detalhe/55673", "021")</f>
      </c>
      <c r="B31" s="4" t="s">
        <f>=HYPERLINK("https://www.leilaoonline.net/lote/detalhe/55673", " RIPER CATERPILLAR. MOD. D8. COMPLETO.")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=HYPERLINK("https://www.leilaoonline.net/lote/detalhe/55674", "022")</f>
      </c>
      <c r="B32" s="4" t="s">
        <f>=HYPERLINK("https://www.leilaoonline.net/lote/detalhe/55674", " ROLO COMPACTADOR ALMEIDA. 2 TONELADAS. ANO 94. SEM MOTOR.")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=HYPERLINK("https://www.leilaoonline.net/lote/detalhe/55676", "023")</f>
      </c>
      <c r="B33" s="4" t="s">
        <f>=HYPERLINK("https://www.leilaoonline.net/lote/detalhe/55676", " ROLO COMPACTADOR ALMEIDA. ANO 94.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=HYPERLINK("https://www.leilaoonline.net/lote/detalhe/55675", "024")</f>
      </c>
      <c r="B34" s="4" t="s">
        <f>=HYPERLINK("https://www.leilaoonline.net/lote/detalhe/55675", "[ VÍDEO ] PÁ CARREGADEIRA CATERPILLAR. MOD. 938G. ANO 2000.")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76.450,00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=HYPERLINK("https://www.leilaoonline.net/lote/detalhe/54515", "025")</f>
      </c>
      <c r="B35" s="4" t="s">
        <f>=HYPERLINK("https://www.leilaoonline.net/lote/detalhe/54515", " [ VÍDEO ] PÁ CARREGADEIRA MICHIGAN. MOD. 75III. ANO 79")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=HYPERLINK("https://www.leilaoonline.net/lote/detalhe/55683", "026")</f>
      </c>
      <c r="B36" s="4" t="s">
        <f>=HYPERLINK("https://www.leilaoonline.net/lote/detalhe/55683", "JOGO DE 4 RODAS DE PÁ CARREGADEIRA CASE 621D")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=HYPERLINK("https://www.leilaoonline.net/lote/detalhe/54474", "027")</f>
      </c>
      <c r="B37" s="4" t="s">
        <f>=HYPERLINK("https://www.leilaoonline.net/lote/detalhe/54474", " [ VÍDEO ] ROLO COMPACTADOR DYNAPAC. MOD CA 25. ANO 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62.200,00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=HYPERLINK("https://www.leilaoonline.net/lote/detalhe/54477", "028")</f>
      </c>
      <c r="B38" s="4" t="s">
        <f>=HYPERLINK("https://www.leilaoonline.net/lote/detalhe/54477", " [ VÍDEOS ] TRATOR ESTEIRA FIATALLIS. MOD. FD9. ANO 89")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98.550,00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=HYPERLINK("https://www.leilaoonline.net/lote/detalhe/54478", "029")</f>
      </c>
      <c r="B39" s="4" t="s">
        <f>=HYPERLINK("https://www.leilaoonline.net/lote/detalhe/54478",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=HYPERLINK("https://www.leilaoonline.net/lote/detalhe/54480", "030")</f>
      </c>
      <c r="B40" s="4" t="s">
        <f>=HYPERLINK("https://www.leilaoonline.net/lote/detalhe/54480", "[ VÍDEOS ] RETRO ESCAVADEIRA NEW HOLLAND. MOD. LB90 4X4. ANO 2011")</f>
      </c>
      <c r="C40" s="4" t="inlineStr">
        <is>
          <t>Vendido</t>
        </is>
      </c>
      <c r="D40" s="4" t="inlineStr">
        <is>
          <t>3</t>
        </is>
      </c>
      <c r="E40" s="5" t="inlineStr">
        <is>
          <t>80.250,00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=HYPERLINK("https://www.leilaoonline.net/lote/detalhe/55684", "031")</f>
      </c>
      <c r="B41" s="4" t="s">
        <f>=HYPERLINK("https://www.leilaoonline.net/lote/detalhe/55684",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=HYPERLINK("https://www.leilaoonline.net/lote/detalhe/55685", "032")</f>
      </c>
      <c r="B42" s="4" t="s">
        <f>=HYPERLINK("https://www.leilaoonline.net/lote/detalhe/55685",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=HYPERLINK("https://www.leilaoonline.net/lote/detalhe/54483", "033")</f>
      </c>
      <c r="B43" s="4" t="s">
        <f>=HYPERLINK("https://www.leilaoonline.net/lote/detalhe/54483", "[ VÍDEOS ] TRATOR DE ESTEIRA. MOD. FD130. ANO 2004.")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=HYPERLINK("https://www.leilaoonline.net/lote/detalhe/55686", "034")</f>
      </c>
      <c r="B44" s="4" t="s">
        <f>=HYPERLINK("https://www.leilaoonline.net/lote/detalhe/55686", "CAÇAMBA TOCO")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=HYPERLINK("https://www.leilaoonline.net/lote/detalhe/55920", "035")</f>
      </c>
      <c r="B45" s="4" t="s">
        <f>=HYPERLINK("https://www.leilaoonline.net/lote/detalhe/55920", "PÁ CAREGADEIRA MICHIGAN. MOD. 55C. MOTOR MERCEDES 366 TURBO - TORQUE 28.000")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=HYPERLINK("https://www.leilaoonline.net/lote/detalhe/55921", "036")</f>
      </c>
      <c r="B46" s="4" t="s">
        <f>=HYPERLINK("https://www.leilaoonline.net/lote/detalhe/55921", "CAÇAMBA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=HYPERLINK("https://www.leilaoonline.net/lote/detalhe/54487", "039")</f>
      </c>
      <c r="B47" s="4" t="s">
        <f>=HYPERLINK("https://www.leilaoonline.net/lote/detalhe/54487", "[ VÍDEO ] TRATOR ESTEIRA CATERPILLAR. MOD. D6D SR EMBREAGEM. ANO 89")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165.000,00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=HYPERLINK("https://www.leilaoonline.net/lote/detalhe/54488", "040")</f>
      </c>
      <c r="B48" s="4" t="s">
        <f>=HYPERLINK("https://www.leilaoonline.net/lote/detalhe/54488", "GRADE HIDRÁULICA. 16 DISCOS.")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=HYPERLINK("https://www.leilaoonline.net/lote/detalhe/54460", "103")</f>
      </c>
      <c r="B49" s="4" t="s">
        <f>=HYPERLINK("https://www.leilaoonline.net/lote/detalhe/54460", " ROLO DE PNEUS DYNAPAC CP 27, ANO: 1994  . MARCA: DYNAPAC . MODELO:  CP-27 . ANO: 1994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=HYPERLINK("https://www.leilaoonline.net/lote/detalhe/54461", "104")</f>
      </c>
      <c r="B50" s="4" t="s">
        <f>=HYPERLINK("https://www.leilaoonline.net/lote/detalhe/54461", " COMPRESSOR INGERSSOL-RAND, HOR. 468619 . MARCA: INGERSOL-RAND")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220.00</t>
        </is>
      </c>
    </row>
    <row collapsed="false" customFormat="false" customHeight="false" hidden="false" ht="12.1" outlineLevel="0" r="51">
      <c r="A51" s="5" t="s">
        <f>=HYPERLINK("https://www.leilaoonline.net/lote/detalhe/54458", "105")</f>
      </c>
      <c r="B51" s="4" t="s">
        <f>=HYPERLINK("https://www.leilaoonline.net/lote/detalhe/54458", " CARRETA C/ MESA DE 6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=HYPERLINK("https://www.leilaoonline.net/lote/detalhe/54479", "113")</f>
      </c>
      <c r="B52" s="4" t="s">
        <f>=HYPERLINK("https://www.leilaoonline.net/lote/detalhe/54479", " [ VÍDEO ] GUINDASTE S/ ESPECIFICAÇÕES. ANO: 1980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=HYPERLINK("https://www.leilaoonline.net/lote/detalhe/54459", "117")</f>
      </c>
      <c r="B53" s="4" t="s">
        <f>=HYPERLINK("https://www.leilaoonline.net/lote/detalhe/54459", "[ VÍDEO ] ROLO COMPACTADOR MULLER TC18 . MARCA: MULLER . MODELO:  TC18 . ANO: 1987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=HYPERLINK("https://www.leilaoonline.net/lote/detalhe/54462", "126")</f>
      </c>
      <c r="B54" s="4" t="s">
        <f>=HYPERLINK("https://www.leilaoonline.net/lote/detalhe/54462", " ROLO DE PNEUS TT SP-8000 . MARCA: TEMA TERRA . MODELO:  TT SP-8.000 . ANO: 1982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=HYPERLINK("https://www.leilaoonline.net/lote/detalhe/54463", "127")</f>
      </c>
      <c r="B55" s="4" t="s">
        <f>=HYPERLINK("https://www.leilaoonline.net/lote/detalhe/54463", " ROLO DE PNEUS TT SP-8000HD . MARCA: TEMA TERRA . MODELO:  TT SP-8.000 HD . ANO: 1985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=HYPERLINK("https://www.leilaoonline.net/lote/detalhe/54464", "132")</f>
      </c>
      <c r="B56" s="4" t="s">
        <f>=HYPERLINK("https://www.leilaoonline.net/lote/detalhe/54464", "DRAGLINE MARCA HR")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=HYPERLINK("https://www.leilaoonline.net/lote/detalhe/54465", "133")</f>
      </c>
      <c r="B57" s="4" t="s">
        <f>=HYPERLINK("https://www.leilaoonline.net/lote/detalhe/54465", "ROLO MULLER. AP35")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2026-03-28T22:08:09.00Z</dcterms:created>
  <dc:creator>Tellks Tecnologia</dc:creator>
  <cp:revision>0</cp:revision>
</cp:coreProperties>
</file>